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Sheet1!$A$6:$AB$12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<sst xmlns="http://schemas.openxmlformats.org/spreadsheetml/2006/main" count="111" uniqueCount="80">
  <si>
    <t>和田县2025年巩固拓展脱贫攻坚成果和乡村振兴项目库（以工代赈项目）</t>
  </si>
  <si>
    <t>填报时间：2024年11月25日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</si>
  <si>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</si>
  <si>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</si>
  <si>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</si>
  <si>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</si>
  <si>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</si>
  <si>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</si>
  <si>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</si>
  <si>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</si>
  <si>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建设单位</t>
  </si>
  <si>
    <t>建设规模</t>
  </si>
  <si>
    <t>县市实施单位</t>
  </si>
  <si>
    <t>项目主管部门</t>
  </si>
  <si>
    <t>责任人</t>
  </si>
  <si>
    <t>资金来源</t>
  </si>
  <si>
    <t>其中</t>
  </si>
  <si>
    <t>绩效目标</t>
  </si>
  <si>
    <t>备注</t>
  </si>
  <si>
    <t>项目总投资</t>
  </si>
  <si>
    <t>截止2024年年已安排资金</t>
  </si>
  <si>
    <t>2025年计划安排衔接资金情况</t>
  </si>
  <si>
    <t>2025年计划安排其他政府投资</t>
  </si>
  <si>
    <t>企业投资</t>
  </si>
  <si>
    <t>小计</t>
  </si>
  <si>
    <t>计划安排中央衔接补助资金</t>
  </si>
  <si>
    <t>计划安排自治区衔接补助资金</t>
  </si>
  <si>
    <t>计划安排地方政府债券资金</t>
  </si>
  <si>
    <t>计划安排地、县配套资金</t>
  </si>
  <si>
    <t>2025年计划安排资金</t>
  </si>
  <si>
    <t>合计6个项目</t>
  </si>
  <si>
    <t>653221-2025-SL-022</t>
  </si>
  <si>
    <t>和田县布扎克乡2025年中央财政以工代赈农村渠道建设项目</t>
  </si>
  <si>
    <t>产业发展类</t>
  </si>
  <si>
    <t>新建</t>
  </si>
  <si>
    <t>2025.01-2025.12</t>
  </si>
  <si>
    <t>和田县布扎克乡各村</t>
  </si>
  <si>
    <t>建设内容：和田县布扎克乡渠道防渗5公里，流量为0.1-0.5m³/s，配套相应渠系建筑物。</t>
  </si>
  <si>
    <t>公里</t>
  </si>
  <si>
    <t>和田县布扎克乡人民政府</t>
  </si>
  <si>
    <t>和田县发改委</t>
  </si>
  <si>
    <t>阿布力米提·热合曼</t>
  </si>
  <si>
    <t>以工代赈任务资金</t>
  </si>
  <si>
    <t>项目建成后，可有效提高渠系水利用系数，增加灌溉水量，提高灌区的农业用水保证率，满足灌区现状及节水改建逐步实施后的灌溉用水需求，使灌区内的农作物达到稳产、增产的目的，促进灌区的社会经济发展。预计带动当地农村群众务工总人数60人，预计发放劳务报酬115万元。</t>
  </si>
  <si>
    <t>653221-2025-JT-010</t>
  </si>
  <si>
    <t>和田县英阿瓦提乡2025年中央财政以工代赈农村道路建设项目</t>
  </si>
  <si>
    <t>乡村建设类</t>
  </si>
  <si>
    <t>和田县英阿瓦提乡各村</t>
  </si>
  <si>
    <t>建设内容：新建农村道路6公里，水泥混凝土路面，含路面、路基、桥涵、防护及交通安全设施等。</t>
  </si>
  <si>
    <t>和田县英阿瓦提乡人民政府</t>
  </si>
  <si>
    <t>吾布力卡斯木·卡地尔</t>
  </si>
  <si>
    <t>通过项目建设，预计带动当地农村群众务工总人数80人，预计发放劳务报酬115万元。</t>
  </si>
  <si>
    <t>653221-2025-SL-023</t>
  </si>
  <si>
    <t>和田县色格孜库勒乡2025年中央财政以工代赈斗渠建设项目（一期）</t>
  </si>
  <si>
    <t>和田县色格孜库勒乡托万罕艾日克村</t>
  </si>
  <si>
    <t>建设内容：和田县色格孜库勒乡托万罕艾日克村渠道防渗4公里，流量0.9m³，配套相应渠系建筑物。</t>
  </si>
  <si>
    <t>和田县色格孜库勒乡人民政府</t>
  </si>
  <si>
    <t>阿布来提·阿布拉</t>
  </si>
  <si>
    <t>该项目建成后，有效改善农田水利条件，直接增加该村灌溉辐射面积预计达到2000余亩，使项目地区域内的灌溉总面积增加25%以上，进而提高土地的产出能力，促进农作物增产增收。通过优化斗渠的设计和建设，减少水资源在输送过程中的浪费，使区域内的水资源利用率提高至90%以上。预计带动当地农村群众务工总人数60人，预计发放劳务报酬103万元。</t>
  </si>
  <si>
    <t>653221-2025-SL-024</t>
  </si>
  <si>
    <t>和田县罕艾日克镇阿格玛克村2025年渠道建设中央财政以工代赈项目</t>
  </si>
  <si>
    <t>和田县罕艾日克镇阿格玛克村</t>
  </si>
  <si>
    <t>建设内容：和田县罕艾日克镇阿格玛克村渠道防渗3.5公里，设计流量为0.1-0.3m³/s，配套相应渠系建筑物。</t>
  </si>
  <si>
    <t>和田县罕艾日克镇人民政府</t>
  </si>
  <si>
    <t>阿卜力米提·艾比布拉</t>
  </si>
  <si>
    <t>项目建成后，可有效提高渠系水利用系数，增加灌溉水量，提高灌区的农业用水保证率，满足灌区现状及节水改建逐步实施后的灌溉用水需求，使灌区内的农作物达到稳产、增产的目的，促进灌区的社会经济发展。预计带动当地农村群众务工总人数30人，预计发放劳务报酬76.25万元。</t>
  </si>
  <si>
    <t>653221-2025-JT-011</t>
  </si>
  <si>
    <t>和田地区和田县朗如乡2025年农村道路建设中央财政以工代赈项目</t>
  </si>
  <si>
    <t>和田县朗如乡各村</t>
  </si>
  <si>
    <t>建设内容：改造农村道路5公里，水泥路面，含路面、路基、桥涵及防护等。</t>
  </si>
  <si>
    <t>和田县朗如乡人民政府</t>
  </si>
  <si>
    <t>阿力木江·热杰普</t>
  </si>
  <si>
    <t>项目建成后，极大程度地改善乡村道路基础设施环境，方便群众出行，提高群众的生活水平，增加群众幸福感，预计预计吸纳当地低收入群众务工人数80人，增加收入106万元。</t>
  </si>
  <si>
    <t>653221-2025-JT-012</t>
  </si>
  <si>
    <t>和田县拉依喀乡2025年中央财政以工代赈农村老旧路改造项目</t>
  </si>
  <si>
    <t>和田县拉依喀乡各村</t>
  </si>
  <si>
    <t>建设内容：改造农村老旧道路5公里，水泥路面，含路面、路基、桥涵及防护等。</t>
  </si>
  <si>
    <t>和田县拉依喀乡人民政府</t>
  </si>
  <si>
    <t>吐送江·麦提库尔班</t>
  </si>
  <si>
    <t>项目建成后，将显著提升交通网络的运行效率，有效缩短居民出行时间，降低物流成本，为经济发展注入强劲动力。预计预计吸纳当地低收入群众务工人数90人，增加收入106万元。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</si>
</sst>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4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739775</xdr:rowOff>
    </xdr:to>
    <xdr:sp>
      <xdr:nvSpPr>
        <xdr:cNvPr id="2" name="Text Box 9540"/>
        <xdr:cNvSpPr txBox="1"/>
      </xdr:nvSpPr>
      <xdr:spPr>
        <a:xfrm>
          <a:off x="9794240" y="44297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739775</xdr:rowOff>
    </xdr:to>
    <xdr:sp>
      <xdr:nvSpPr>
        <xdr:cNvPr id="3" name="Text Box 9540"/>
        <xdr:cNvSpPr txBox="1"/>
      </xdr:nvSpPr>
      <xdr:spPr>
        <a:xfrm>
          <a:off x="9794240" y="44297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4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5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6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7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8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9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10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11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12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13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719455</xdr:rowOff>
    </xdr:to>
    <xdr:sp>
      <xdr:nvSpPr>
        <xdr:cNvPr id="14" name="Text Box 9540"/>
        <xdr:cNvSpPr txBox="1"/>
      </xdr:nvSpPr>
      <xdr:spPr>
        <a:xfrm>
          <a:off x="7583805" y="4429760"/>
          <a:ext cx="7937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587375</xdr:rowOff>
    </xdr:to>
    <xdr:sp>
      <xdr:nvSpPr>
        <xdr:cNvPr id="15" name="Text Box 9540"/>
        <xdr:cNvSpPr txBox="1"/>
      </xdr:nvSpPr>
      <xdr:spPr>
        <a:xfrm>
          <a:off x="9794240" y="4429760"/>
          <a:ext cx="79375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587375</xdr:rowOff>
    </xdr:to>
    <xdr:sp>
      <xdr:nvSpPr>
        <xdr:cNvPr id="16" name="Text Box 9540"/>
        <xdr:cNvSpPr txBox="1"/>
      </xdr:nvSpPr>
      <xdr:spPr>
        <a:xfrm>
          <a:off x="9794240" y="4429760"/>
          <a:ext cx="79375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21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22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5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6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7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8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9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30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31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32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33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53975</xdr:rowOff>
    </xdr:to>
    <xdr:sp>
      <xdr:nvSpPr>
        <xdr:cNvPr id="34" name="Text Box 9540"/>
        <xdr:cNvSpPr txBox="1"/>
      </xdr:nvSpPr>
      <xdr:spPr>
        <a:xfrm>
          <a:off x="9794240" y="14767560"/>
          <a:ext cx="79375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53975</xdr:rowOff>
    </xdr:to>
    <xdr:sp>
      <xdr:nvSpPr>
        <xdr:cNvPr id="35" name="Text Box 9540"/>
        <xdr:cNvSpPr txBox="1"/>
      </xdr:nvSpPr>
      <xdr:spPr>
        <a:xfrm>
          <a:off x="9794240" y="14767560"/>
          <a:ext cx="79375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226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227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28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29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0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1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2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3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4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5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6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7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38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53975</xdr:rowOff>
    </xdr:to>
    <xdr:sp>
      <xdr:nvSpPr>
        <xdr:cNvPr id="239" name="Text Box 9540"/>
        <xdr:cNvSpPr txBox="1"/>
      </xdr:nvSpPr>
      <xdr:spPr>
        <a:xfrm>
          <a:off x="9794240" y="14767560"/>
          <a:ext cx="79375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53975</xdr:rowOff>
    </xdr:to>
    <xdr:sp>
      <xdr:nvSpPr>
        <xdr:cNvPr id="240" name="Text Box 9540"/>
        <xdr:cNvSpPr txBox="1"/>
      </xdr:nvSpPr>
      <xdr:spPr>
        <a:xfrm>
          <a:off x="9794240" y="14767560"/>
          <a:ext cx="79375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241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242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3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4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5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6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7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8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49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50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51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52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8255</xdr:rowOff>
    </xdr:to>
    <xdr:sp>
      <xdr:nvSpPr>
        <xdr:cNvPr id="253" name="Text Box 9540"/>
        <xdr:cNvSpPr txBox="1"/>
      </xdr:nvSpPr>
      <xdr:spPr>
        <a:xfrm>
          <a:off x="7583805" y="1476756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53975</xdr:rowOff>
    </xdr:to>
    <xdr:sp>
      <xdr:nvSpPr>
        <xdr:cNvPr id="254" name="Text Box 9540"/>
        <xdr:cNvSpPr txBox="1"/>
      </xdr:nvSpPr>
      <xdr:spPr>
        <a:xfrm>
          <a:off x="9794240" y="14767560"/>
          <a:ext cx="79375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255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256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5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5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5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6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268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269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270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271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7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8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8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28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283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284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285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286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87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88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89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0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1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2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3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4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5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6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16</xdr:row>
      <xdr:rowOff>31115</xdr:rowOff>
    </xdr:to>
    <xdr:sp>
      <xdr:nvSpPr>
        <xdr:cNvPr id="297" name="Text Box 9540"/>
        <xdr:cNvSpPr txBox="1"/>
      </xdr:nvSpPr>
      <xdr:spPr>
        <a:xfrm>
          <a:off x="599757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298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299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00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01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0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12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13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14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1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2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2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2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2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2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2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26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27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28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29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3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4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41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42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43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59055</xdr:rowOff>
    </xdr:to>
    <xdr:sp>
      <xdr:nvSpPr>
        <xdr:cNvPr id="344" name="Text Box 9540"/>
        <xdr:cNvSpPr txBox="1"/>
      </xdr:nvSpPr>
      <xdr:spPr>
        <a:xfrm>
          <a:off x="9794240" y="14767560"/>
          <a:ext cx="793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45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76835</xdr:rowOff>
    </xdr:to>
    <xdr:sp>
      <xdr:nvSpPr>
        <xdr:cNvPr id="346" name="Text Box 9540"/>
        <xdr:cNvSpPr txBox="1"/>
      </xdr:nvSpPr>
      <xdr:spPr>
        <a:xfrm>
          <a:off x="9794240" y="14767560"/>
          <a:ext cx="7937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4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4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4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5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6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0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1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2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3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4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5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6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7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8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79375</xdr:colOff>
      <xdr:row>16</xdr:row>
      <xdr:rowOff>31115</xdr:rowOff>
    </xdr:to>
    <xdr:sp>
      <xdr:nvSpPr>
        <xdr:cNvPr id="379" name="Text Box 9540"/>
        <xdr:cNvSpPr txBox="1"/>
      </xdr:nvSpPr>
      <xdr:spPr>
        <a:xfrm>
          <a:off x="7583805" y="14767560"/>
          <a:ext cx="79375" cy="76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16</xdr:row>
      <xdr:rowOff>28575</xdr:rowOff>
    </xdr:to>
    <xdr:sp>
      <xdr:nvSpPr>
        <xdr:cNvPr id="36" name="Text Box 9540"/>
        <xdr:cNvSpPr txBox="1"/>
      </xdr:nvSpPr>
      <xdr:spPr>
        <a:xfrm>
          <a:off x="9794240" y="14767560"/>
          <a:ext cx="7937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53975</xdr:rowOff>
    </xdr:to>
    <xdr:sp>
      <xdr:nvSpPr>
        <xdr:cNvPr id="37" name="Text Box 9540"/>
        <xdr:cNvSpPr txBox="1"/>
      </xdr:nvSpPr>
      <xdr:spPr>
        <a:xfrm>
          <a:off x="9794240" y="14767560"/>
          <a:ext cx="79375" cy="602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4"/>
  <sheetViews>
    <sheetView tabSelected="1" zoomScale="25" zoomScaleNormal="25" workbookViewId="0">
      <selection activeCell="A6" sqref="A6:H6"/>
    </sheetView>
  </sheetViews>
  <sheetFormatPr defaultColWidth="9" defaultRowHeight="14.4"/>
  <cols>
    <col min="1" max="1" width="6.44444444444444" style="1" customWidth="1"/>
    <col min="2" max="2" width="13.6296296296296" style="1" customWidth="1"/>
    <col min="3" max="3" width="38" style="1" customWidth="1"/>
    <col min="4" max="4" width="16.6666666666667" style="1" customWidth="1"/>
    <col min="5" max="5" width="12.712962962963" style="1" customWidth="1"/>
    <col min="6" max="6" width="23.1296296296296" style="1" customWidth="1"/>
    <col min="7" max="7" width="32.2314814814815" style="1" customWidth="1"/>
    <col min="8" max="8" width="125" style="1" customWidth="1"/>
    <col min="9" max="9" width="9" style="1" customWidth="1"/>
    <col min="10" max="10" width="14.787037037037" style="1" customWidth="1"/>
    <col min="11" max="11" width="16.5925925925926" style="1" customWidth="1"/>
    <col min="12" max="12" width="12.7314814814815" style="1" customWidth="1"/>
    <col min="13" max="13" width="16.5" style="1" customWidth="1"/>
    <col min="14" max="14" width="15" style="1" hidden="1" customWidth="1"/>
    <col min="15" max="15" width="18.1296296296296" style="4" customWidth="1"/>
    <col min="16" max="16" width="17.0462962962963" style="4" customWidth="1"/>
    <col min="17" max="17" width="19.3703703703704" style="4" customWidth="1"/>
    <col min="18" max="18" width="21.8703703703704" style="1" customWidth="1"/>
    <col min="19" max="19" width="16.5462962962963" style="1" customWidth="1"/>
    <col min="20" max="20" width="16.8148148148148" style="1" customWidth="1"/>
    <col min="21" max="21" width="9" style="1" customWidth="1"/>
    <col min="22" max="22" width="15.0925925925926" style="1" customWidth="1"/>
    <col min="23" max="25" width="9" style="1" hidden="1" customWidth="1"/>
    <col min="26" max="26" width="106.361111111111" style="1" customWidth="1"/>
    <col min="27" max="27" width="30.9351851851852" style="5" customWidth="1"/>
    <col min="28" max="16384" width="9" style="1"/>
  </cols>
  <sheetData>
    <row r="1" s="1" customFormat="1" ht="80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1" customFormat="1" ht="20.4" spans="1:2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3"/>
      <c r="P2" s="13"/>
      <c r="Q2" s="13"/>
      <c r="R2" s="13"/>
      <c r="S2" s="13"/>
      <c r="T2" s="13"/>
      <c r="U2" s="13"/>
      <c r="V2" s="19"/>
      <c r="W2" s="19"/>
      <c r="X2" s="19"/>
      <c r="Y2" s="19"/>
      <c r="Z2" s="5" t="s">
        <v>1</v>
      </c>
      <c r="AA2" s="22"/>
    </row>
    <row r="3" s="2" customFormat="1" ht="25.8" spans="1:2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8" t="s">
        <v>17</v>
      </c>
      <c r="AA3" s="8" t="s">
        <v>18</v>
      </c>
    </row>
    <row r="4" s="2" customFormat="1" ht="25.8" spans="1:27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4"/>
      <c r="M4" s="14"/>
      <c r="N4" s="14"/>
      <c r="O4" s="14" t="s">
        <v>19</v>
      </c>
      <c r="P4" s="14" t="s">
        <v>20</v>
      </c>
      <c r="Q4" s="14" t="s">
        <v>21</v>
      </c>
      <c r="R4" s="14"/>
      <c r="S4" s="14"/>
      <c r="T4" s="14"/>
      <c r="U4" s="14"/>
      <c r="V4" s="14" t="s">
        <v>22</v>
      </c>
      <c r="W4" s="14" t="s">
        <v>23</v>
      </c>
      <c r="X4" s="14"/>
      <c r="Y4" s="14"/>
      <c r="Z4" s="8"/>
      <c r="AA4" s="8"/>
    </row>
    <row r="5" s="2" customFormat="1" ht="154.8" spans="1:2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14"/>
      <c r="M5" s="14"/>
      <c r="N5" s="14"/>
      <c r="O5" s="14"/>
      <c r="P5" s="14"/>
      <c r="Q5" s="14" t="s">
        <v>24</v>
      </c>
      <c r="R5" s="14" t="s">
        <v>25</v>
      </c>
      <c r="S5" s="14" t="s">
        <v>26</v>
      </c>
      <c r="T5" s="14" t="s">
        <v>27</v>
      </c>
      <c r="U5" s="14" t="s">
        <v>28</v>
      </c>
      <c r="V5" s="14"/>
      <c r="W5" s="14" t="s">
        <v>24</v>
      </c>
      <c r="X5" s="14" t="s">
        <v>20</v>
      </c>
      <c r="Y5" s="14" t="s">
        <v>29</v>
      </c>
      <c r="Z5" s="8"/>
      <c r="AA5" s="8"/>
    </row>
    <row r="6" s="3" customFormat="1" ht="42" customHeight="1" spans="1:27">
      <c r="A6" s="9" t="s">
        <v>30</v>
      </c>
      <c r="B6" s="10"/>
      <c r="C6" s="10"/>
      <c r="D6" s="10"/>
      <c r="E6" s="10"/>
      <c r="F6" s="10"/>
      <c r="G6" s="10"/>
      <c r="H6" s="11"/>
      <c r="I6" s="15"/>
      <c r="J6" s="16"/>
      <c r="K6" s="15"/>
      <c r="L6" s="15"/>
      <c r="M6" s="15"/>
      <c r="N6" s="15"/>
      <c r="O6" s="17">
        <f t="shared" ref="O6:V6" si="0">SUBTOTAL(9,O7:O12)</f>
        <v>2050</v>
      </c>
      <c r="P6" s="17">
        <f t="shared" si="0"/>
        <v>0</v>
      </c>
      <c r="Q6" s="17">
        <f t="shared" si="0"/>
        <v>2050</v>
      </c>
      <c r="R6" s="17">
        <f t="shared" si="0"/>
        <v>2050</v>
      </c>
      <c r="S6" s="17">
        <f t="shared" si="0"/>
        <v>0</v>
      </c>
      <c r="T6" s="17">
        <f t="shared" si="0"/>
        <v>0</v>
      </c>
      <c r="U6" s="17">
        <f t="shared" si="0"/>
        <v>0</v>
      </c>
      <c r="V6" s="17">
        <f t="shared" si="0"/>
        <v>0</v>
      </c>
      <c r="W6" s="17">
        <f>SUBTOTAL(9,W7:W79)</f>
        <v>0</v>
      </c>
      <c r="X6" s="17">
        <f>SUBTOTAL(9,X7:X79)</f>
        <v>0</v>
      </c>
      <c r="Y6" s="17">
        <f>SUBTOTAL(9,Y7:Y79)</f>
        <v>0</v>
      </c>
      <c r="Z6" s="23"/>
      <c r="AA6" s="15"/>
    </row>
    <row r="7" s="2" customFormat="1" ht="129" spans="1:27">
      <c r="A7" s="12">
        <v>1</v>
      </c>
      <c r="B7" s="12" t="s">
        <v>31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12">
        <v>5</v>
      </c>
      <c r="K7" s="12" t="s">
        <v>39</v>
      </c>
      <c r="L7" s="12" t="s">
        <v>40</v>
      </c>
      <c r="M7" s="12" t="s">
        <v>41</v>
      </c>
      <c r="N7" s="12" t="s">
        <v>42</v>
      </c>
      <c r="O7" s="12">
        <v>380</v>
      </c>
      <c r="P7" s="18">
        <v>0</v>
      </c>
      <c r="Q7" s="20">
        <f t="shared" ref="Q7:Q12" si="1">R7+S7+T7+U7+V7</f>
        <v>380</v>
      </c>
      <c r="R7" s="12">
        <v>380</v>
      </c>
      <c r="S7" s="12">
        <v>0</v>
      </c>
      <c r="T7" s="12"/>
      <c r="U7" s="12"/>
      <c r="V7" s="21"/>
      <c r="W7" s="12"/>
      <c r="X7" s="12"/>
      <c r="Y7" s="24"/>
      <c r="Z7" s="25" t="s">
        <v>43</v>
      </c>
      <c r="AA7" s="12"/>
    </row>
    <row r="8" s="2" customFormat="1" ht="102" customHeight="1" spans="1:27">
      <c r="A8" s="12">
        <v>2</v>
      </c>
      <c r="B8" s="12" t="s">
        <v>44</v>
      </c>
      <c r="C8" s="12" t="s">
        <v>45</v>
      </c>
      <c r="D8" s="12" t="s">
        <v>46</v>
      </c>
      <c r="E8" s="12" t="s">
        <v>34</v>
      </c>
      <c r="F8" s="12" t="s">
        <v>35</v>
      </c>
      <c r="G8" s="12" t="s">
        <v>47</v>
      </c>
      <c r="H8" s="12" t="s">
        <v>48</v>
      </c>
      <c r="I8" s="12" t="s">
        <v>38</v>
      </c>
      <c r="J8" s="12">
        <v>6</v>
      </c>
      <c r="K8" s="12" t="s">
        <v>49</v>
      </c>
      <c r="L8" s="12" t="s">
        <v>40</v>
      </c>
      <c r="M8" s="12" t="s">
        <v>50</v>
      </c>
      <c r="N8" s="12" t="s">
        <v>42</v>
      </c>
      <c r="O8" s="12">
        <v>380</v>
      </c>
      <c r="P8" s="18">
        <v>0</v>
      </c>
      <c r="Q8" s="20">
        <f t="shared" si="1"/>
        <v>380</v>
      </c>
      <c r="R8" s="12">
        <v>380</v>
      </c>
      <c r="S8" s="12">
        <v>0</v>
      </c>
      <c r="T8" s="12"/>
      <c r="U8" s="12"/>
      <c r="V8" s="21"/>
      <c r="W8" s="12"/>
      <c r="X8" s="12"/>
      <c r="Y8" s="24"/>
      <c r="Z8" s="25" t="s">
        <v>51</v>
      </c>
      <c r="AA8" s="12"/>
    </row>
    <row r="9" s="2" customFormat="1" ht="248" customHeight="1" spans="1:27">
      <c r="A9" s="12">
        <v>3</v>
      </c>
      <c r="B9" s="12" t="s">
        <v>52</v>
      </c>
      <c r="C9" s="12" t="s">
        <v>53</v>
      </c>
      <c r="D9" s="12" t="s">
        <v>33</v>
      </c>
      <c r="E9" s="12" t="s">
        <v>34</v>
      </c>
      <c r="F9" s="12" t="s">
        <v>35</v>
      </c>
      <c r="G9" s="12" t="s">
        <v>54</v>
      </c>
      <c r="H9" s="12" t="s">
        <v>55</v>
      </c>
      <c r="I9" s="12" t="s">
        <v>38</v>
      </c>
      <c r="J9" s="12">
        <v>4</v>
      </c>
      <c r="K9" s="12" t="s">
        <v>56</v>
      </c>
      <c r="L9" s="12" t="s">
        <v>40</v>
      </c>
      <c r="M9" s="12" t="s">
        <v>57</v>
      </c>
      <c r="N9" s="12" t="s">
        <v>42</v>
      </c>
      <c r="O9" s="12">
        <v>340</v>
      </c>
      <c r="P9" s="18">
        <v>0</v>
      </c>
      <c r="Q9" s="20">
        <f t="shared" si="1"/>
        <v>340</v>
      </c>
      <c r="R9" s="12">
        <v>340</v>
      </c>
      <c r="S9" s="12">
        <v>0</v>
      </c>
      <c r="T9" s="12"/>
      <c r="U9" s="12"/>
      <c r="V9" s="21"/>
      <c r="W9" s="12"/>
      <c r="X9" s="12"/>
      <c r="Y9" s="24"/>
      <c r="Z9" s="25" t="s">
        <v>58</v>
      </c>
      <c r="AA9" s="12"/>
    </row>
    <row r="10" s="2" customFormat="1" ht="129" spans="1:27">
      <c r="A10" s="12">
        <v>4</v>
      </c>
      <c r="B10" s="12" t="s">
        <v>59</v>
      </c>
      <c r="C10" s="12" t="s">
        <v>60</v>
      </c>
      <c r="D10" s="12" t="s">
        <v>33</v>
      </c>
      <c r="E10" s="12" t="s">
        <v>34</v>
      </c>
      <c r="F10" s="12" t="s">
        <v>35</v>
      </c>
      <c r="G10" s="12" t="s">
        <v>61</v>
      </c>
      <c r="H10" s="12" t="s">
        <v>62</v>
      </c>
      <c r="I10" s="12" t="s">
        <v>38</v>
      </c>
      <c r="J10" s="12">
        <v>3.5</v>
      </c>
      <c r="K10" s="12" t="s">
        <v>63</v>
      </c>
      <c r="L10" s="12" t="s">
        <v>40</v>
      </c>
      <c r="M10" s="12" t="s">
        <v>64</v>
      </c>
      <c r="N10" s="12" t="s">
        <v>42</v>
      </c>
      <c r="O10" s="12">
        <v>250</v>
      </c>
      <c r="P10" s="18">
        <v>0</v>
      </c>
      <c r="Q10" s="20">
        <f t="shared" si="1"/>
        <v>250</v>
      </c>
      <c r="R10" s="12">
        <v>250</v>
      </c>
      <c r="S10" s="12">
        <v>0</v>
      </c>
      <c r="T10" s="12"/>
      <c r="U10" s="12"/>
      <c r="V10" s="21"/>
      <c r="W10" s="12"/>
      <c r="X10" s="12"/>
      <c r="Y10" s="24"/>
      <c r="Z10" s="25" t="s">
        <v>65</v>
      </c>
      <c r="AA10" s="12"/>
    </row>
    <row r="11" s="2" customFormat="1" ht="103" customHeight="1" spans="1:27">
      <c r="A11" s="12">
        <v>5</v>
      </c>
      <c r="B11" s="12" t="s">
        <v>66</v>
      </c>
      <c r="C11" s="12" t="s">
        <v>67</v>
      </c>
      <c r="D11" s="12" t="s">
        <v>46</v>
      </c>
      <c r="E11" s="12" t="s">
        <v>34</v>
      </c>
      <c r="F11" s="12" t="s">
        <v>35</v>
      </c>
      <c r="G11" s="12" t="s">
        <v>68</v>
      </c>
      <c r="H11" s="12" t="s">
        <v>69</v>
      </c>
      <c r="I11" s="12" t="s">
        <v>38</v>
      </c>
      <c r="J11" s="12">
        <v>5</v>
      </c>
      <c r="K11" s="12" t="s">
        <v>70</v>
      </c>
      <c r="L11" s="12" t="s">
        <v>40</v>
      </c>
      <c r="M11" s="12" t="s">
        <v>71</v>
      </c>
      <c r="N11" s="12" t="s">
        <v>42</v>
      </c>
      <c r="O11" s="12">
        <v>350</v>
      </c>
      <c r="P11" s="18">
        <v>0</v>
      </c>
      <c r="Q11" s="20">
        <f t="shared" si="1"/>
        <v>350</v>
      </c>
      <c r="R11" s="12">
        <v>350</v>
      </c>
      <c r="S11" s="12">
        <v>0</v>
      </c>
      <c r="T11" s="12"/>
      <c r="U11" s="12"/>
      <c r="V11" s="21"/>
      <c r="W11" s="12"/>
      <c r="X11" s="12"/>
      <c r="Y11" s="24"/>
      <c r="Z11" s="25" t="s">
        <v>72</v>
      </c>
      <c r="AA11" s="12"/>
    </row>
    <row r="12" s="2" customFormat="1" ht="103" customHeight="1" spans="1:27">
      <c r="A12" s="12">
        <v>6</v>
      </c>
      <c r="B12" s="12" t="s">
        <v>73</v>
      </c>
      <c r="C12" s="12" t="s">
        <v>74</v>
      </c>
      <c r="D12" s="12" t="s">
        <v>46</v>
      </c>
      <c r="E12" s="12" t="s">
        <v>34</v>
      </c>
      <c r="F12" s="12" t="s">
        <v>35</v>
      </c>
      <c r="G12" s="12" t="s">
        <v>75</v>
      </c>
      <c r="H12" s="12" t="s">
        <v>76</v>
      </c>
      <c r="I12" s="12" t="s">
        <v>38</v>
      </c>
      <c r="J12" s="12">
        <v>5</v>
      </c>
      <c r="K12" s="12" t="s">
        <v>77</v>
      </c>
      <c r="L12" s="12" t="s">
        <v>40</v>
      </c>
      <c r="M12" s="12" t="s">
        <v>78</v>
      </c>
      <c r="N12" s="12" t="s">
        <v>42</v>
      </c>
      <c r="O12" s="12">
        <v>350</v>
      </c>
      <c r="P12" s="18">
        <v>0</v>
      </c>
      <c r="Q12" s="20">
        <f t="shared" si="1"/>
        <v>350</v>
      </c>
      <c r="R12" s="12">
        <v>350</v>
      </c>
      <c r="S12" s="12">
        <v>0</v>
      </c>
      <c r="T12" s="12"/>
      <c r="U12" s="12"/>
      <c r="V12" s="21"/>
      <c r="W12" s="12"/>
      <c r="X12" s="12"/>
      <c r="Y12" s="24"/>
      <c r="Z12" s="25" t="s">
        <v>79</v>
      </c>
      <c r="AA12" s="12"/>
    </row>
    <row r="13" s="1" customFormat="1" spans="15:27">
      <c r="O13" s="4"/>
      <c r="P13" s="4"/>
      <c r="Q13" s="4"/>
      <c r="R13" s="1"/>
      <c r="S13" s="1"/>
      <c r="T13" s="1"/>
      <c r="U13" s="1"/>
      <c r="V13" s="1"/>
      <c r="W13" s="1"/>
      <c r="X13" s="1"/>
      <c r="Y13" s="1"/>
      <c r="Z13" s="1"/>
      <c r="AA13" s="5"/>
    </row>
    <row r="14" s="1" customFormat="1" spans="15:27">
      <c r="O14" s="4"/>
      <c r="P14" s="4"/>
      <c r="Q14" s="4"/>
      <c r="R14" s="1"/>
      <c r="S14" s="1"/>
      <c r="T14" s="1"/>
      <c r="U14" s="1"/>
      <c r="V14" s="1"/>
      <c r="W14" s="1"/>
      <c r="X14" s="1"/>
      <c r="Y14" s="1"/>
      <c r="Z14" s="1"/>
      <c r="AA14" s="5"/>
    </row>
  </sheetData>
  <autoFilter xmlns:etc="http://www.wps.cn/officeDocument/2017/etCustomData" ref="A6:AB12" etc:filterBottomFollowUsedRange="0">
    <extLst/>
  </autoFilter>
  <mergeCells count="24">
    <mergeCell ref="A1:AA1"/>
    <mergeCell ref="O3:Y3"/>
    <mergeCell ref="Q4:U4"/>
    <mergeCell ref="W4:Y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4:O5"/>
    <mergeCell ref="P4:P5"/>
    <mergeCell ref="V4:V5"/>
    <mergeCell ref="Z3:Z5"/>
    <mergeCell ref="AA3:AA5"/>
  </mergeCells>
  <dataValidations count="2">
    <dataValidation type="list" allowBlank="1" showInputMessage="1" showErrorMessage="1" sqref="E7:E12">
      <formula1>"新建,续建,改扩建"</formula1>
    </dataValidation>
    <dataValidation type="list" allowBlank="1" showInputMessage="1" showErrorMessage="1" sqref="N7:N12">
      <formula1>"巩固任务资金,以工代赈任务资金,少数民族发展任务资金,国有林场资金,国有农场资金,国有牧场资金,债券资金"</formula1>
    </dataValidation>
  </dataValidations>
  <pageMargins left="0.393055555555556" right="0.472222222222222" top="0.629861111111111" bottom="0.550694444444444" header="0.5" footer="0.5"/>
  <pageSetup paperSize="9" scale="2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Miss</cp:lastModifiedBy>
  <dcterms:created xsi:type="dcterms:W3CDTF">2024-10-17T03:21:00Z</dcterms:created>
  <dcterms:modified xsi:type="dcterms:W3CDTF">2025-01-07T03:08:23Z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5057BB779E2D40719ECC0EC0F595629D_13</vt:lpwstr>
  </property>
  <property fmtid="{D5CDD505-2E9C-101B-9397-08002B2CF9AE}" pid="4" name="KSOReadingLayout">
    <vt:bool>true</vt:bool>
  </property>
</Properties>
</file>