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50"/>
  </bookViews>
  <sheets>
    <sheet name="Sheet1" sheetId="1" r:id="rId1"/>
  </sheets>
  <definedNames>
    <definedName name="_xlnm._FilterDatabase" localSheetId="0" hidden="1">Sheet1!$A$7:$X$70</definedName>
    <definedName name="_xlnm.Print_Titles" localSheetId="0">Sheet1!$4:$6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<sst xmlns="http://schemas.openxmlformats.org/spreadsheetml/2006/main" count="725" uniqueCount="356">
  <si>
    <t>附件</t>
  </si>
  <si>
    <t>和田县2025年巩固拓展脱贫攻坚成果和乡村振兴项目库</t>
  </si>
  <si>
    <t xml:space="preserve">填报单位：和田县委农村工作领导小组办公室 </t>
  </si>
  <si>
    <t>填报时间：2024年11月19日</t>
  </si>
  <si>
    <t>序号</t>
  </si>
  <si>
    <t>项目库编号</t>
  </si>
  <si>
    <t>项目名称</t>
  </si>
  <si>
    <t>项目类别</t>
  </si>
  <si>
    <t>建设性质（新建、续建、改扩建）</t>
  </si>
  <si>
    <t>建设起至期限</t>
  </si>
  <si>
    <t>实施地点</t>
  </si>
  <si>
    <t>主要建设任务</t>
  </si>
  <si>
    <t>县市实施单位</t>
  </si>
  <si>
    <t>项目主管部门</t>
  </si>
  <si>
    <t>责任人</t>
  </si>
  <si>
    <t>其中</t>
  </si>
  <si>
    <t>绩效目标</t>
  </si>
  <si>
    <t>备注</t>
  </si>
  <si>
    <t>项目总投资</t>
  </si>
  <si>
    <t>截止2024年年已安排资金</t>
  </si>
  <si>
    <t>2025年计划安排衔接资金情况</t>
  </si>
  <si>
    <t>2025年计划安排其他政府投资</t>
  </si>
  <si>
    <t>企业投资</t>
  </si>
  <si>
    <t>小计</t>
  </si>
  <si>
    <t>计划安排中央衔接补助资金</t>
  </si>
  <si>
    <t>计划安排自治区衔接补助资金</t>
  </si>
  <si>
    <t>计划安排地方政府债券资金</t>
  </si>
  <si>
    <t>计划安排地、县配套资金</t>
  </si>
  <si>
    <t>2025年计划安排资金</t>
  </si>
  <si>
    <t>合计63个项目</t>
  </si>
  <si>
    <t>653221-2024-SL-023</t>
  </si>
  <si>
    <t>新疆和田地区喀拉喀什河和田县英阿瓦提乡卡热杜瓦村段防洪工程</t>
  </si>
  <si>
    <t>乡村建设类</t>
  </si>
  <si>
    <t>续建</t>
  </si>
  <si>
    <t>2024.07-2025.06</t>
  </si>
  <si>
    <t>和田县英阿瓦提乡</t>
  </si>
  <si>
    <r>
      <rPr>
        <sz val="20"/>
        <rFont val="方正仿宋简体"/>
        <charset val="134"/>
      </rPr>
      <t>建设内容：新建防洪堤3.5km，防洪标准为10年一遇洪水，设计洪峰流量为430.94m</t>
    </r>
    <r>
      <rPr>
        <sz val="20"/>
        <rFont val="宋体"/>
        <charset val="134"/>
      </rPr>
      <t>³</t>
    </r>
    <r>
      <rPr>
        <sz val="20"/>
        <rFont val="方正仿宋简体"/>
        <charset val="134"/>
      </rPr>
      <t>/s。</t>
    </r>
  </si>
  <si>
    <t>和田县水利局</t>
  </si>
  <si>
    <t>何建国</t>
  </si>
  <si>
    <t>本工程实施后，提高河道防洪能力，改善项目区的生态环境状况，防止项目区的水土流失的加剧，可以保护卡热杜瓦村420名村民的6000亩耕地及林地的安全。</t>
  </si>
  <si>
    <t>653221-2024-JT-018</t>
  </si>
  <si>
    <t>和田县2024年Y098乡道改造建设项目</t>
  </si>
  <si>
    <t>2024.05-2025.06</t>
  </si>
  <si>
    <t>和田县百和镇、英阿瓦提乡、英艾日克乡、色格孜库勒乡</t>
  </si>
  <si>
    <t>建设内容：改扩建17.68公里，路基宽度10米，路面9米，包括路面、路基、桥涵及防护。</t>
  </si>
  <si>
    <t>和田县交通运输局</t>
  </si>
  <si>
    <t>程昌国</t>
  </si>
  <si>
    <t>项目建成后，可改善和田县农村路网，提高交通便利条件预计可使3241人受益，其中脱贫户（监测户）人口885人。</t>
  </si>
  <si>
    <t>653221-2024-XM-007</t>
  </si>
  <si>
    <t>和田县2024年村级畜牧兽医技术服务中心提升改造项目</t>
  </si>
  <si>
    <t>产业发展类</t>
  </si>
  <si>
    <t>2024.07-2025.12</t>
  </si>
  <si>
    <t>和田县各乡镇</t>
  </si>
  <si>
    <t>建设内容：提升改造14个村级畜牧兽医服务中心，实现动物检疫申报点、防疫点、诊疗点、品种改良点、疫情监测点、饲料销售点、咨询服务点“多点合一”。每个村级畜牧兽医技术服务中心设置业务用房改造、棚圈、青贮窖、饲草料棚，并配套相关设施设备。建设地点及数量：布扎克乡1个；拉依喀乡1个；朗如乡1个；巴格其镇1个；英阿瓦提乡1个；色格孜库勒乡1个；英艾日克乡1个；吾宗肖乡1个；塔瓦库勒乡1个；阿瓦提乡1个；百和镇1个；喀什塔什乡1个；罕艾日克镇2</t>
  </si>
  <si>
    <t>各乡镇人民政府</t>
  </si>
  <si>
    <t>和田县农业农村局</t>
  </si>
  <si>
    <t>各乡镇乡镇长</t>
  </si>
  <si>
    <t>建成后可实现动物检疫申报点、防疫点、诊疗点、品种改良点、疫情监测点、饲料器械销售点、咨询服务点“多点合一”，恢复和填补动物诊疗、牛羊人工配种等工作空白，能繁牛羊母畜将增加4万头只以上，将大幅度提高农户养殖积极性</t>
  </si>
  <si>
    <t>653221-2025-JT-001</t>
  </si>
  <si>
    <t>和田县2024年乡村道路改造建设项目</t>
  </si>
  <si>
    <t>2025.05-2025.11</t>
  </si>
  <si>
    <t>和田县巴格其镇、布扎克乡</t>
  </si>
  <si>
    <t>建设内容：路线全长约9.4公里，路基宽度12米，路面宽度11米。包括路面、路基、桥涵及防护</t>
  </si>
  <si>
    <t>项目建成后，可改善和田县农村路网，提高交通便利条件，预计可使3742人受益，其中脱贫户（监测户）人数为314人。</t>
  </si>
  <si>
    <t>653221-2024-CY-014</t>
  </si>
  <si>
    <t>2024年和田县巴格其镇农贸市场建设项目</t>
  </si>
  <si>
    <t>2025.01-2025.12</t>
  </si>
  <si>
    <t>和田县巴格其镇</t>
  </si>
  <si>
    <r>
      <rPr>
        <sz val="20"/>
        <rFont val="方正仿宋简体"/>
        <charset val="134"/>
      </rPr>
      <t xml:space="preserve">建设内容：本次建设农贸市场，项目占地面积 21661.00 </t>
    </r>
    <r>
      <rPr>
        <sz val="20"/>
        <rFont val="宋体"/>
        <charset val="134"/>
      </rPr>
      <t>㎡</t>
    </r>
    <r>
      <rPr>
        <sz val="20"/>
        <rFont val="方正仿宋简体"/>
        <charset val="134"/>
      </rPr>
      <t xml:space="preserve">，总建筑面积 7245.96 </t>
    </r>
    <r>
      <rPr>
        <sz val="20"/>
        <rFont val="宋体"/>
        <charset val="134"/>
      </rPr>
      <t>㎡</t>
    </r>
    <r>
      <rPr>
        <sz val="20"/>
        <rFont val="方正仿宋简体"/>
        <charset val="134"/>
      </rPr>
      <t xml:space="preserve">，包括建设创业基地 2752.6 </t>
    </r>
    <r>
      <rPr>
        <sz val="20"/>
        <rFont val="宋体"/>
        <charset val="134"/>
      </rPr>
      <t>㎡</t>
    </r>
    <r>
      <rPr>
        <sz val="20"/>
        <rFont val="方正仿宋简体"/>
        <charset val="134"/>
      </rPr>
      <t xml:space="preserve">，农贸市场附属设施 3861.59 </t>
    </r>
    <r>
      <rPr>
        <sz val="20"/>
        <rFont val="宋体"/>
        <charset val="134"/>
      </rPr>
      <t>㎡</t>
    </r>
    <r>
      <rPr>
        <sz val="20"/>
        <rFont val="方正仿宋简体"/>
        <charset val="134"/>
      </rPr>
      <t xml:space="preserve">，冷库面积 631.77 </t>
    </r>
    <r>
      <rPr>
        <sz val="20"/>
        <rFont val="宋体"/>
        <charset val="134"/>
      </rPr>
      <t>㎡</t>
    </r>
    <r>
      <rPr>
        <sz val="20"/>
        <rFont val="方正仿宋简体"/>
        <charset val="134"/>
      </rPr>
      <t>和业务用房及配套设施。</t>
    </r>
  </si>
  <si>
    <t>和田县巴格其镇人民政府</t>
  </si>
  <si>
    <t>乃比江·多来提</t>
  </si>
  <si>
    <t>项目运营后，为村集体经济提供坚实的经济保障，促使项目村更好的开展好各项村级事务。同时，可结合项目村实际，设立公益性岗位，促使项目村农民不适合外出人员仍可通过劳动获得工资性受益。</t>
  </si>
  <si>
    <t>653221-2025-CY-001</t>
  </si>
  <si>
    <t>和田县产业发展以奖代补项目</t>
  </si>
  <si>
    <t>新建</t>
  </si>
  <si>
    <t>建设内容：对万元以下的脱贫户（含监测户）发展玉米产业、水稻产业、大田蔬菜产业、耕地质量提升、葡萄产业、核桃产业、桃子产业、牛产业、羊产业等产业进行奖补。</t>
  </si>
  <si>
    <t>陈国昌</t>
  </si>
  <si>
    <t>通过实施产业以奖代补，支持到户产业发展，引导和鼓励奖补对象积极发展特色产业，提高帮扶产业覆盖率和精准度，激发脱贫群众内生发展动力，不断缩小收入差距、发展差距，切实增强各族群众的获得感和幸福感。</t>
  </si>
  <si>
    <t>653221-2025-JR-001</t>
  </si>
  <si>
    <t>和田县两免小额贷款贴息资金项目</t>
  </si>
  <si>
    <t>建设内容：针对全县18000余户脱贫户（监测户）两免小额贷款贴息。</t>
  </si>
  <si>
    <t>解决脱贫户（监测户）小额贷款利息，使脱贫户（监测户）18000余户更好的利用小额贷款发展产业。</t>
  </si>
  <si>
    <t>653221-2025-LY-001</t>
  </si>
  <si>
    <t>和田县群众治沙配套设施建设项目（二期）</t>
  </si>
  <si>
    <t>和田县塔瓦库勒乡</t>
  </si>
  <si>
    <t xml:space="preserve">建设内容：对位于阿和公路西侧的1.4万亩群众治沙区域进行配套设施建设，项目计划建设简易道路约29公里，分布式光伏94套（带储能电池），及一期项目296套光伏的围栏等附属设施。   </t>
  </si>
  <si>
    <t>和田县林草局</t>
  </si>
  <si>
    <t>阿不力克木·萨吾尔</t>
  </si>
  <si>
    <t>通过配套道路和光伏设施，带动100户农民承包防沙治沙用地约1.4万亩发展肉苁蓉产业，提高农户收入。</t>
  </si>
  <si>
    <t>653221-2025-CY-002</t>
  </si>
  <si>
    <t>和田县塔瓦库勒乡色素辣椒育苗基地建设项目</t>
  </si>
  <si>
    <t>2025.03-2025.10</t>
  </si>
  <si>
    <t>和田县塔瓦库勒乡巴克墩村</t>
  </si>
  <si>
    <r>
      <rPr>
        <sz val="20"/>
        <rFont val="方正仿宋简体"/>
        <charset val="134"/>
      </rPr>
      <t>建设内容：新建半墙体钢架大棚100座，高2.5米，宽8米，长170米，每座大棚建筑面积1360</t>
    </r>
    <r>
      <rPr>
        <sz val="20"/>
        <rFont val="宋体"/>
        <charset val="134"/>
      </rPr>
      <t>㎡</t>
    </r>
    <r>
      <rPr>
        <sz val="20"/>
        <rFont val="方正仿宋简体"/>
        <charset val="134"/>
      </rPr>
      <t>，配套水电暖等附属设施。</t>
    </r>
  </si>
  <si>
    <t>和田县塔瓦库勒乡人民政府</t>
  </si>
  <si>
    <t>项目建成后，可以育苗100*8000=80万盘红素辣椒苗，按照每盘1元的利润计算，每年可以直接产生收益80万元，非育苗期间，大棚可作为温室蔬菜种植场所，每座大棚可以为农户增加生产经营性收入1500元左右。总计可以增加集体收益80万元，农户生产经营性收入15万元。</t>
  </si>
  <si>
    <t>653221-2025-CY-003</t>
  </si>
  <si>
    <t>和田县园艺场冷库建设项目</t>
  </si>
  <si>
    <t>和田县园艺场</t>
  </si>
  <si>
    <r>
      <rPr>
        <sz val="20"/>
        <rFont val="方正仿宋简体"/>
        <charset val="134"/>
      </rPr>
      <t>建设内容：建设冷库一座，建筑面积为700平方米，地上1层，建筑高度6m，钢结构，柱下独立基础，室外硬化：200厚混凝土硬化300</t>
    </r>
    <r>
      <rPr>
        <sz val="20"/>
        <rFont val="宋体"/>
        <charset val="134"/>
      </rPr>
      <t>㎡</t>
    </r>
    <r>
      <rPr>
        <sz val="20"/>
        <rFont val="方正仿宋简体"/>
        <charset val="134"/>
      </rPr>
      <t>，室外给水管网总长约100米，新建室外供电管网约240米。需要购买设备有并联压缩机组1台、吊顶式冷风7台（NJFBW3-15GBGL）、机吊顶式铝排管8组（XADDE-26.5/160）（16.2米*1片/DN25*2）、轴流风机4台（风量大于15000m</t>
    </r>
    <r>
      <rPr>
        <sz val="20"/>
        <rFont val="宋体"/>
        <charset val="134"/>
      </rPr>
      <t>³</t>
    </r>
    <r>
      <rPr>
        <sz val="20"/>
        <rFont val="方正仿宋简体"/>
        <charset val="134"/>
      </rPr>
      <t>/H）</t>
    </r>
  </si>
  <si>
    <t>促使园艺场获取效益的同时，带动脱贫群众参与日常维护工作获取劳务工资，增加经济收入。</t>
  </si>
  <si>
    <t>653221-2025-CY-004</t>
  </si>
  <si>
    <t>和田县色格孜库勒乡冷库建设项目</t>
  </si>
  <si>
    <t>和田县色格孜库勒乡库木巴格村</t>
  </si>
  <si>
    <r>
      <rPr>
        <sz val="20"/>
        <rFont val="方正仿宋简体"/>
        <charset val="134"/>
      </rPr>
      <t>建设内容：总投资890万元，其中政府投资390万元在色格孜库勒乡库木巴格村新建占地850平方米的冷库及相关配套附属设施；企业投资500万元建设3000</t>
    </r>
    <r>
      <rPr>
        <sz val="20"/>
        <rFont val="宋体"/>
        <charset val="134"/>
      </rPr>
      <t>㎡</t>
    </r>
    <r>
      <rPr>
        <sz val="20"/>
        <rFont val="方正仿宋简体"/>
        <charset val="134"/>
      </rPr>
      <t>的红枣加工厂房、25亩红枣晾晒硬化场坪及小型污水处理站等基础配套设施，整体项目用地面积35亩。（企业名称：和田县三和枣业种植农民专业合作社）</t>
    </r>
  </si>
  <si>
    <t>和田县色格孜库勒乡人民政府</t>
  </si>
  <si>
    <t>阿布来提·阿布拉</t>
  </si>
  <si>
    <t>色格孜库勒乡政府依托现有项目规划和红枣产业优势引进落地企业计划投资500万搭构建设完善红枣加工厂房及配套设备（已签订投资框架协议）。项目建成后有利于逐步促进和田县色格孜库勒乡红枣产业集群化，形成健康的红枣产业发展链条。企业通过租赁使用，租金主要用于壮大集体经济，同时带动周边农户就近就地就业，脱贫群众通过参与劳动或日常维护工作获取劳务工资，增加经济收入。</t>
  </si>
  <si>
    <t>653221-2025-CY-005</t>
  </si>
  <si>
    <t>和田县布扎克乡思源产业园区冷库建设项目</t>
  </si>
  <si>
    <t>和田县布扎克乡思源产业园</t>
  </si>
  <si>
    <r>
      <rPr>
        <sz val="20"/>
        <rFont val="方正仿宋简体"/>
        <charset val="134"/>
      </rPr>
      <t>建设内容：本项目计划新建保鲜库4座以及相关配套附属工程，总面积2400</t>
    </r>
    <r>
      <rPr>
        <sz val="20"/>
        <rFont val="宋体"/>
        <charset val="134"/>
      </rPr>
      <t>㎡</t>
    </r>
    <r>
      <rPr>
        <sz val="20"/>
        <rFont val="方正仿宋简体"/>
        <charset val="134"/>
      </rPr>
      <t>，其中保鲜库单栋建筑面积600</t>
    </r>
    <r>
      <rPr>
        <sz val="20"/>
        <rFont val="宋体"/>
        <charset val="134"/>
      </rPr>
      <t>㎡</t>
    </r>
    <r>
      <rPr>
        <sz val="20"/>
        <rFont val="方正仿宋简体"/>
        <charset val="134"/>
      </rPr>
      <t>，地上一层，钢结构，配套室外管网等相关附属设施建设。</t>
    </r>
  </si>
  <si>
    <t>和田县布扎克乡人民政府</t>
  </si>
  <si>
    <t>阿布力米提·热合曼</t>
  </si>
  <si>
    <t>可带动就业30人，月工资不低于1800元/月。促使园区获取效益的同时，带动脱贫群众参与日常维护工作获取劳务工资，增加经济收入。</t>
  </si>
  <si>
    <t>653221-2025-CY-006</t>
  </si>
  <si>
    <t>和田县巴格其镇和核木睦文旅综合体建设项目</t>
  </si>
  <si>
    <t>和田县巴格其镇故城村</t>
  </si>
  <si>
    <t>建设内容：新建手工艺工坊、手工艺体验区、原材料加工区等共计3500平方米，对原有的340平方米优化的清真寺进行升级改造，场地硬化，购买生产设备等。</t>
  </si>
  <si>
    <t>和田县统战部</t>
  </si>
  <si>
    <t>项目建成后可带动20人就地就业，月工资平均3000元。同时村委会将厂房进行出租收取租金，壮大村集体经济。</t>
  </si>
  <si>
    <t>653221-2025-CY-007</t>
  </si>
  <si>
    <t>和田县布扎克乡思源产业园区新建厂房项目</t>
  </si>
  <si>
    <t>建设内容：总投资2000万元，新建2栋钢结构3000平米厂房，长125米，宽24米，高6米，配套相关附属设施建设，</t>
  </si>
  <si>
    <t>可带动就业100人，月工资不低于1800元/月。促使园区获取效益的同时，带动脱贫群众参与日常维护工作获取劳务工资，增加经济收入。</t>
  </si>
  <si>
    <t>653221-2025-CY-008</t>
  </si>
  <si>
    <t>和田县巴格其镇肖尔巴格村创业基地建设项目</t>
  </si>
  <si>
    <t>和田县巴格其镇肖尔巴格村</t>
  </si>
  <si>
    <t>建设内容：肖尔巴格村白杨大道西侧新建两层就业创业基地（两层共16间、每间50平方米、共800平方米），包含配套水、电相关附属设施。</t>
  </si>
  <si>
    <t xml:space="preserve">项目的建设，可 增加村级集体收入，为村庄的发展提供资金支持。带动相关产业发展，促进村民就业增收。 提升村庄的商业氛围，促进经济繁荣。
</t>
  </si>
  <si>
    <t>653221-2025-CY-011</t>
  </si>
  <si>
    <t>和田县红柳镇2025年物流基地建设项目</t>
  </si>
  <si>
    <t>和田县红柳镇</t>
  </si>
  <si>
    <t>建设内容：新建物流基地及配套附属设施，总面积5000平米，包括钢构5座物流仓储，配套附属用房等基础设施建设。</t>
  </si>
  <si>
    <t>和田县红柳镇人民政府</t>
  </si>
  <si>
    <t>比拉力·萨吾尔</t>
  </si>
  <si>
    <t>该项目建成后，将进一步完善镇区基础设施建设，推动219连接叶城到西藏阿里的物流产业发展，有效提升镇区基础设施承载能力和服务保障能力，另一方面可利用物流基地设立就业岗位，提高当地群众收入。</t>
  </si>
  <si>
    <t>653221-2025-CY-014</t>
  </si>
  <si>
    <t>和田县塔瓦库勒乡色素辣椒育苗配套项目</t>
  </si>
  <si>
    <t>建设内容：为巴克墩村150座育苗大棚采购棉被、棚膜等育苗必备物资，1.5万元/棚。</t>
  </si>
  <si>
    <t>依明托合提·吐尔孙托合提</t>
  </si>
  <si>
    <t>通过对150个育苗设施进行翻新升级，一方面增加本村的村集体经济收入情况，切实提高村集体可支配收入。另一方面，可增加村民的就业岗位，切实提高大棚产量，增加承包大棚农民收入，进一步促进乡村振兴的发展与建设。</t>
  </si>
  <si>
    <t>653221-2025-SL-001</t>
  </si>
  <si>
    <t>和田河大型灌区配套与节水改造和田县片区保障粮食安全工程（苏巴总干渠）</t>
  </si>
  <si>
    <t>2025.03-2025.12</t>
  </si>
  <si>
    <t>和田县拉依喀乡</t>
  </si>
  <si>
    <t>建设内容：防渗改造苏巴干渠3.347km及配套渠系建筑物。</t>
  </si>
  <si>
    <t>通过修建渠道，完善水利工程运行管理设施，减少水资源的损失浪费，提高灌区内渠系水的利用系数，达到节约用水的目的；优化水资源配置，缓解项目区水资源紧缺的矛盾；改善灌区生产条件，生态条件，调整产业结构，加快灌区经济发展，实现农业增产、农民增收，促进灌区人口、资源和社会的协调发展。</t>
  </si>
  <si>
    <t>653221-2025-SL-002</t>
  </si>
  <si>
    <t>和田县2025年粮食产能提升项目场外水利工程（东风二干渠三期建设项目）</t>
  </si>
  <si>
    <t>和田县阿瓦提乡</t>
  </si>
  <si>
    <t>建设内容：新建防渗干渠总长度15公里及配套渠系建筑物。</t>
  </si>
  <si>
    <t>通过修建渠道，增加粮食产能，完善水利工程运行管理设施，减少水资源的损失浪费，提高灌区内渠系水的利用系数，达到节约用水的目的；优化水资源配置，缓解项目区水资源紧缺的矛盾；改善灌区生产条件，生态条件，调整产业结构，加快灌区经济发展，实现农业增产、农民增收，促进灌区人口、资源和社会的协调发展。</t>
  </si>
  <si>
    <t>653221-2025-SL-003</t>
  </si>
  <si>
    <t>和田县艾米尕瓦提干渠防渗改建工程</t>
  </si>
  <si>
    <t>建设内容：改扩建渠道长度10.741公里及配套渠系建筑物。</t>
  </si>
  <si>
    <t>653221-2025-SL-004</t>
  </si>
  <si>
    <t>新疆和田地区和田县罕艾日克镇沉沙池建设项目</t>
  </si>
  <si>
    <t>和田县罕艾日克镇</t>
  </si>
  <si>
    <t>建设内容：根据地形，在依来克干渠桩号11+935m处，干渠左右布置沉沙池。沉沙池采用平流直线型式，左池和右池边墙均为重力式挡土墙型式。每侧沉沙池设置两孔引水闸，一座溢流堰和一孔排水闸。为机械清淤，需新建一座交通桥，新建400m砂砾石道路，维修改造90m干渠。其他配套附属基础设施建设。</t>
  </si>
  <si>
    <t>为减少水资源的损失浪费，提高灌区内渠系水的利用系数，优化水资源配置，缓解项目区水资源紧缺的矛盾。</t>
  </si>
  <si>
    <t>653221-2025-SL-005</t>
  </si>
  <si>
    <t>和田县抗旱（灌溉）机电井粮食安全保障维修养护项目</t>
  </si>
  <si>
    <t>改扩建</t>
  </si>
  <si>
    <t>2025.03-2025.08</t>
  </si>
  <si>
    <t>建设内容：更换维修全县134眼机电井的水泵，启动箱，变压器，电表箱，配套高压线路等。</t>
  </si>
  <si>
    <t>提升抗旱机电井供水能力。</t>
  </si>
  <si>
    <t>653221-2025-SL-006</t>
  </si>
  <si>
    <t>新疆和田地区和田县巩固粮食产能安全持续提升新增抗旱（灌溉）机电井项目</t>
  </si>
  <si>
    <t>建设内容：在县域境内新增抗旱（灌溉）机电井193眼，包含机井、泵房、启动变频柜、变压器、输变线路等附属配套设施。</t>
  </si>
  <si>
    <t>提升和田县灌溉能力，缓解项目区水资源紧缺的矛盾；改善灌区生产条件，生态条件，加快灌区经济发展，实现农业增产、农民增收，促进灌区人口、资源和社会的协调发展。</t>
  </si>
  <si>
    <t>653221-2025-SL-007</t>
  </si>
  <si>
    <t>和田县吾宗肖乡渠道防渗改建项目</t>
  </si>
  <si>
    <t>2025.07-2025.12</t>
  </si>
  <si>
    <t>和田县吾宗肖乡</t>
  </si>
  <si>
    <r>
      <rPr>
        <sz val="20"/>
        <rFont val="方正仿宋简体"/>
        <charset val="134"/>
      </rPr>
      <t>建设内容：防渗改建渠道长度9.1km及配套渠系建筑物，设计流量1~1.2m</t>
    </r>
    <r>
      <rPr>
        <sz val="20"/>
        <rFont val="宋体"/>
        <charset val="134"/>
      </rPr>
      <t>³</t>
    </r>
    <r>
      <rPr>
        <sz val="20"/>
        <rFont val="方正仿宋简体"/>
        <charset val="134"/>
      </rPr>
      <t>/s，其中7.41km渠道设计流量为1.2m</t>
    </r>
    <r>
      <rPr>
        <sz val="20"/>
        <rFont val="宋体"/>
        <charset val="134"/>
      </rPr>
      <t>³</t>
    </r>
    <r>
      <rPr>
        <sz val="20"/>
        <rFont val="方正仿宋简体"/>
        <charset val="134"/>
      </rPr>
      <t>/s、1.69km渠道设计流量为1m</t>
    </r>
    <r>
      <rPr>
        <sz val="20"/>
        <rFont val="宋体"/>
        <charset val="134"/>
      </rPr>
      <t>³</t>
    </r>
    <r>
      <rPr>
        <sz val="20"/>
        <rFont val="方正仿宋简体"/>
        <charset val="134"/>
      </rPr>
      <t>/s。</t>
    </r>
  </si>
  <si>
    <t>653221-2025-SL-008</t>
  </si>
  <si>
    <t>和田县巴格其镇渠道防渗改建项目</t>
  </si>
  <si>
    <r>
      <rPr>
        <sz val="20"/>
        <rFont val="方正仿宋简体"/>
        <charset val="134"/>
      </rPr>
      <t>建设内容：防渗改建渠道长度15.95公里及配套渠系建筑物，其中12.15km渠道设计流量为1m</t>
    </r>
    <r>
      <rPr>
        <sz val="20"/>
        <rFont val="宋体"/>
        <charset val="134"/>
      </rPr>
      <t>³</t>
    </r>
    <r>
      <rPr>
        <sz val="20"/>
        <rFont val="方正仿宋简体"/>
        <charset val="134"/>
      </rPr>
      <t>/s、3.8km渠道设计流量为1.5m</t>
    </r>
    <r>
      <rPr>
        <sz val="20"/>
        <rFont val="宋体"/>
        <charset val="134"/>
      </rPr>
      <t>³</t>
    </r>
    <r>
      <rPr>
        <sz val="20"/>
        <rFont val="方正仿宋简体"/>
        <charset val="134"/>
      </rPr>
      <t>/s。</t>
    </r>
  </si>
  <si>
    <t>653221-2025-SL-009</t>
  </si>
  <si>
    <t>和田县拉依喀乡、布扎克乡渠道防渗改建项目</t>
  </si>
  <si>
    <t>和田县拉依喀乡、布扎克乡</t>
  </si>
  <si>
    <r>
      <rPr>
        <sz val="20"/>
        <rFont val="方正仿宋简体"/>
        <charset val="134"/>
      </rPr>
      <t>建设内容：防渗改建渠道长度20km，设计流量为1~3m</t>
    </r>
    <r>
      <rPr>
        <sz val="20"/>
        <rFont val="宋体"/>
        <charset val="134"/>
      </rPr>
      <t>³</t>
    </r>
    <r>
      <rPr>
        <sz val="20"/>
        <rFont val="方正仿宋简体"/>
        <charset val="134"/>
      </rPr>
      <t>/s。其中拉依喀乡防渗改建渠道长度14.5km及配套渠系建筑物，设计流量1~3m</t>
    </r>
    <r>
      <rPr>
        <sz val="20"/>
        <rFont val="宋体"/>
        <charset val="134"/>
      </rPr>
      <t>³</t>
    </r>
    <r>
      <rPr>
        <sz val="20"/>
        <rFont val="方正仿宋简体"/>
        <charset val="134"/>
      </rPr>
      <t>/s（8.77km渠道设计流量为1</t>
    </r>
    <r>
      <rPr>
        <sz val="20"/>
        <rFont val="宋体"/>
        <charset val="134"/>
      </rPr>
      <t>³</t>
    </r>
    <r>
      <rPr>
        <sz val="20"/>
        <rFont val="方正仿宋简体"/>
        <charset val="134"/>
      </rPr>
      <t>/s、5.2km渠道设计流量为2m</t>
    </r>
    <r>
      <rPr>
        <sz val="20"/>
        <rFont val="宋体"/>
        <charset val="134"/>
      </rPr>
      <t>³</t>
    </r>
    <r>
      <rPr>
        <sz val="20"/>
        <rFont val="方正仿宋简体"/>
        <charset val="134"/>
      </rPr>
      <t>/s、0.53km渠道设计流量为3m</t>
    </r>
    <r>
      <rPr>
        <sz val="20"/>
        <rFont val="宋体"/>
        <charset val="134"/>
      </rPr>
      <t>³</t>
    </r>
    <r>
      <rPr>
        <sz val="20"/>
        <rFont val="方正仿宋简体"/>
        <charset val="134"/>
      </rPr>
      <t>/s）；布扎克乡防渗改建渠道5.5km及配套渠系建筑物，设计流量1m</t>
    </r>
    <r>
      <rPr>
        <sz val="20"/>
        <rFont val="宋体"/>
        <charset val="134"/>
      </rPr>
      <t>³</t>
    </r>
    <r>
      <rPr>
        <sz val="20"/>
        <rFont val="方正仿宋简体"/>
        <charset val="134"/>
      </rPr>
      <t>/s。</t>
    </r>
  </si>
  <si>
    <t>653221-2025-SL-010</t>
  </si>
  <si>
    <t>和田县罕艾日克镇喀尔巴格斗渠防渗改建项目</t>
  </si>
  <si>
    <r>
      <rPr>
        <sz val="20"/>
        <rFont val="方正仿宋简体"/>
        <charset val="134"/>
      </rPr>
      <t>建设内容：防渗改建渠道长度6.76公里及配套渠系建筑物，设计流量1m</t>
    </r>
    <r>
      <rPr>
        <sz val="20"/>
        <rFont val="宋体"/>
        <charset val="134"/>
      </rPr>
      <t>³</t>
    </r>
    <r>
      <rPr>
        <sz val="20"/>
        <rFont val="方正仿宋简体"/>
        <charset val="134"/>
      </rPr>
      <t>/s。</t>
    </r>
  </si>
  <si>
    <t>653221-2025-SL-011</t>
  </si>
  <si>
    <t>和田县塔瓦库勒乡、阿瓦提乡渠道防渗改建项目</t>
  </si>
  <si>
    <t>和田县塔瓦库勒乡、阿瓦提乡</t>
  </si>
  <si>
    <r>
      <rPr>
        <sz val="20"/>
        <rFont val="方正仿宋简体"/>
        <charset val="134"/>
      </rPr>
      <t>建设内容：防渗改建渠道长度12.1km，设计流量为1~3m</t>
    </r>
    <r>
      <rPr>
        <sz val="20"/>
        <rFont val="宋体"/>
        <charset val="134"/>
      </rPr>
      <t>³</t>
    </r>
    <r>
      <rPr>
        <sz val="20"/>
        <rFont val="方正仿宋简体"/>
        <charset val="134"/>
      </rPr>
      <t>/s，其中塔瓦库勒乡防渗改建渠道9.3公里及配套渠系建筑物，设计流量1~3m</t>
    </r>
    <r>
      <rPr>
        <sz val="20"/>
        <rFont val="宋体"/>
        <charset val="134"/>
      </rPr>
      <t>³</t>
    </r>
    <r>
      <rPr>
        <sz val="20"/>
        <rFont val="方正仿宋简体"/>
        <charset val="134"/>
      </rPr>
      <t>/s（3.5km渠道设计流量为1m</t>
    </r>
    <r>
      <rPr>
        <sz val="20"/>
        <rFont val="宋体"/>
        <charset val="134"/>
      </rPr>
      <t>³</t>
    </r>
    <r>
      <rPr>
        <sz val="20"/>
        <rFont val="方正仿宋简体"/>
        <charset val="134"/>
      </rPr>
      <t>/s、4.8km渠道设计流量2m</t>
    </r>
    <r>
      <rPr>
        <sz val="20"/>
        <rFont val="宋体"/>
        <charset val="134"/>
      </rPr>
      <t>³</t>
    </r>
    <r>
      <rPr>
        <sz val="20"/>
        <rFont val="方正仿宋简体"/>
        <charset val="134"/>
      </rPr>
      <t>/s、1km渠道设计流量流量3m</t>
    </r>
    <r>
      <rPr>
        <sz val="20"/>
        <rFont val="宋体"/>
        <charset val="134"/>
      </rPr>
      <t>³</t>
    </r>
    <r>
      <rPr>
        <sz val="20"/>
        <rFont val="方正仿宋简体"/>
        <charset val="134"/>
      </rPr>
      <t>/s）；阿瓦提乡防渗改建渠道2.8公里及配套渠系建筑物，设计流量1m</t>
    </r>
    <r>
      <rPr>
        <sz val="20"/>
        <rFont val="宋体"/>
        <charset val="134"/>
      </rPr>
      <t>³</t>
    </r>
    <r>
      <rPr>
        <sz val="20"/>
        <rFont val="方正仿宋简体"/>
        <charset val="134"/>
      </rPr>
      <t>/s。</t>
    </r>
  </si>
  <si>
    <t>653221-2025-SL-021</t>
  </si>
  <si>
    <t>和田地区玉龙喀什河灌区沉沙调节池配套放水渠工程</t>
  </si>
  <si>
    <r>
      <rPr>
        <sz val="20"/>
        <rFont val="方正仿宋简体"/>
        <charset val="134"/>
      </rPr>
      <t>建设内容：套放水渠自沉沙调节池出库建筑物至米力尕瓦提干渠，渠首布置一处陡坡衔接出库建筑物下游与渠道间的落差，设计流量为52.00m</t>
    </r>
    <r>
      <rPr>
        <sz val="20"/>
        <rFont val="宋体"/>
        <charset val="134"/>
      </rPr>
      <t>³</t>
    </r>
    <r>
      <rPr>
        <sz val="20"/>
        <rFont val="方正仿宋简体"/>
        <charset val="134"/>
      </rPr>
      <t>/s，加大流量为60.40m</t>
    </r>
    <r>
      <rPr>
        <sz val="20"/>
        <rFont val="宋体"/>
        <charset val="134"/>
      </rPr>
      <t>³</t>
    </r>
    <r>
      <rPr>
        <sz val="20"/>
        <rFont val="方正仿宋简体"/>
        <charset val="134"/>
      </rPr>
      <t>/s。建筑物主体采用自流明渠，防渗型式采用复合土工膜（一布一膜），表面采用现浇混凝土面板衬砌防护，放水渠总长0.76km，纵坡1:500，首端高程1517.40m，末端高程1515.95m，渠底宽8m，边坡1:2.5。</t>
    </r>
  </si>
  <si>
    <t>优化水资源配置，缓解项目区水资源紧缺的矛盾；改善灌区生产条件，生态条件，调整产业结构，加快灌区经济发展，实现农业增产、农民增收，促进灌区人口、资源和社会的协调发展。</t>
  </si>
  <si>
    <t>653221-2025-JT-005</t>
  </si>
  <si>
    <t>和田县2025年粮食产能提升道路建设项目</t>
  </si>
  <si>
    <t>2024.10-2025.05</t>
  </si>
  <si>
    <t>和田县吾宗肖乡、色格孜库勒乡</t>
  </si>
  <si>
    <t>建设内容：新建沥青道路11.3公里，路基宽度6.5米，路面宽度6米，建设内容包含路基路面，桥涵，交通安全设施等</t>
  </si>
  <si>
    <t>通过项目的实施，和田县粮食产能提升。</t>
  </si>
  <si>
    <t>653221-2025-RJ-001</t>
  </si>
  <si>
    <t>和田县重点村公共照明建设项目</t>
  </si>
  <si>
    <t>和田县罕艾日克镇、巴格其镇、英阿瓦提乡</t>
  </si>
  <si>
    <t>建设内容：为罕艾日克镇6个村、巴格其镇2个村、英阿瓦提乡2个村，共10个重点村购买太阳能路灯2000盏。</t>
  </si>
  <si>
    <t>罕艾日克镇、巴格其镇、英阿瓦提乡</t>
  </si>
  <si>
    <t>阿卜力米提·艾比布拉、乃比江·多来提</t>
  </si>
  <si>
    <t>通过实施该项目改善村容村貌，方便群众出行，健全农村基础设施建设。</t>
  </si>
  <si>
    <t>653221-2025-RJ-002</t>
  </si>
  <si>
    <t>和田县乡村公共照明建设项目</t>
  </si>
  <si>
    <t>和田县拉依喀乡布队村、墩吾斯坦村、恰喀村、托尕依村、夏普图艾日克村</t>
  </si>
  <si>
    <t>建设内容：为拉依喀乡5个村购买太阳能路灯1199盏。</t>
  </si>
  <si>
    <t>和田县拉依喀乡人民政府</t>
  </si>
  <si>
    <t>653221-2025-RJ-003</t>
  </si>
  <si>
    <t>和田县拉依喀乡农村公共照明建设项目</t>
  </si>
  <si>
    <t>和田县拉依喀乡库木艾日克村</t>
  </si>
  <si>
    <t>建设内容：为2025年自治区乡村振兴示范村库木艾日克村新增太阳能路灯400盏，2500元/盏。</t>
  </si>
  <si>
    <t>吐送江·麦提库尔班</t>
  </si>
  <si>
    <t>项目建设后，路灯的安装使该涉及路段夜间更加明亮，提高了任何车辆的可见性，提高了交通安全，同时为村民夜间活动提供了便利，延长了乡村道路的使用时间，方便了农产品运输和销售，降低了物流成本。</t>
  </si>
  <si>
    <t>653221-2025-RJ-004</t>
  </si>
  <si>
    <t>和田县拉依喀乡旅游示范村创建项目</t>
  </si>
  <si>
    <t>和田县拉依喀乡库木艾日克村（2025年自治区示范村）</t>
  </si>
  <si>
    <t>建设内容：发展拉依喀乡特色旅游，引导各族群众感知中华传统文化及特色文化，以村为单位，整村推进，基于中华传统文化和特色文化，对库木艾日克村465户（其中：脱贫户15户、监测户18户）农户进行特色发展，配套相关附属设施。</t>
  </si>
  <si>
    <t>项目建成后可对居民生活环境得到有效改善，提升居民幸福感，受益群众465户1798人。</t>
  </si>
  <si>
    <t>653221-2025-RJ-006</t>
  </si>
  <si>
    <t>和田县拉依喀乡污水处理及管网建设项目</t>
  </si>
  <si>
    <t>库木艾日克村（2025年自治区示范村）</t>
  </si>
  <si>
    <t>建设内容：涉及库木艾日克村1小队、2小队、3小队、5小队、6小队区域，根据实际踏勘排水管线预计总长度为17km，其中DN400长度约为4km，其余13km均为DN300。采用双壁波纹管，平均埋深预计在4-4.5m。路面恢复：路面沥青（厚）7280㎡、混凝土路面6188㎡、路面沥青（薄）65170㎡。排水方向为自北向南，拉依喀乡整体地势为南高北低，因此排水为逆坡排水，需在终点拉依喀乡小学北侧十字路口处增加一座20m³/h的一体化提升泵站。预计总投资：3129.84万元，其中：工程费2623.4万元（83.82%）、二类费340.51万元（10.88%）、预备费165.93万元（5.30%）。</t>
  </si>
  <si>
    <t>和田县住建局</t>
  </si>
  <si>
    <t>653221-2025-RJ-005</t>
  </si>
  <si>
    <t>和田县朗如乡旅游示范村创建项目</t>
  </si>
  <si>
    <t>和田县朗如乡艾古赛村</t>
  </si>
  <si>
    <t>建设内容：发展特色旅游，引导各族群众感知中华传统文化及特色文化，以村为单位，整村推进，基于中华传统文化和特色文化，对艾古赛村299户农户进行特色发展，配套相关附属设施。</t>
  </si>
  <si>
    <t>和田县朗如乡人民政府</t>
  </si>
  <si>
    <t>阿力木江·热杰普</t>
  </si>
  <si>
    <t>项目建成后可对居民生活环境得到有效改善，提升居民幸福感，受益群众299户，提高全村精神文明生活。</t>
  </si>
  <si>
    <t>653221-2025-JT-004</t>
  </si>
  <si>
    <t>和田县县乡道提升改造建设项目（三期）</t>
  </si>
  <si>
    <t>建设内容：改建三级道路50公里，路基宽8米，路面宽7.5米，包括路面、路基、桥涵及防护</t>
  </si>
  <si>
    <t>项目建成后，可改善和田县农村路网，提高交通便利条件预计可使4521人受益，其中脱贫户（监测户）人口986人。</t>
  </si>
  <si>
    <t>653221-2025-JT-006</t>
  </si>
  <si>
    <t>和田县喀什塔什乡乡村道路改造建设项目</t>
  </si>
  <si>
    <t>和田县喀什塔什乡</t>
  </si>
  <si>
    <t>建设内容：改建道路30.746公里，主要包括路面、路基、桥涵、防护及交通安全附属设施等</t>
  </si>
  <si>
    <t>项目建成后，可改善和田县农村路网，提高和田县边境乡物资流通，极大推动当地的社会稳定和经济发展。可使1690人受益，其中脱贫户（监测户）932人受益。</t>
  </si>
  <si>
    <t>653221-2025-JT-002</t>
  </si>
  <si>
    <t>和田县行政村道路提升改造建设项目</t>
  </si>
  <si>
    <t>建设内容：改建四级沥青混凝土道路84公里，路基宽7.0米，路面宽6.5米包括路面、路基、桥涵及防护</t>
  </si>
  <si>
    <t>项目建成后，保障安全运行，保障人民生命安全，作为旅游及产业发展之道。</t>
  </si>
  <si>
    <t>653221-2025-JT-003</t>
  </si>
  <si>
    <t>和田县2025年农村公路建设项目</t>
  </si>
  <si>
    <t>建设内容：新改建道路100公里，包含土路新建及老旧路改造，路基宽8-4米，路面宽7.5-3.5米（路面宽3.5米主要是居民巷道），包括路面、路基、桥涵及防护。</t>
  </si>
  <si>
    <t>项目建成后，可改善和田县农村路网，提高交通便利条件预计可使3421人受益，其中脱贫户（监测户）人口561人。</t>
  </si>
  <si>
    <t>653221-2025-SL-012</t>
  </si>
  <si>
    <t>和田地区喀拉喀什河和田县朗如乡大红柳滩防洪项目（二期）</t>
  </si>
  <si>
    <t>和田县朗如乡</t>
  </si>
  <si>
    <t>建设内容：新建防洪堤0.45km。</t>
  </si>
  <si>
    <t>提高河道防洪能力，疏导洪水，改善项目区的生态环境状况，防止河道淘刷、侵蚀，防止项目区的水土流失的加剧。</t>
  </si>
  <si>
    <t>653221-2025-SL-013</t>
  </si>
  <si>
    <t>和田地区和田县罕艾日克镇拉依喀村防洪工程</t>
  </si>
  <si>
    <t>建设内容：治理河段长1.678km，修建堤防长度1.678km。</t>
  </si>
  <si>
    <t>653221-2025-SL-014</t>
  </si>
  <si>
    <t>新疆和田地区喀拉喀什河和田县色格孜库勒乡艾兰布隆村段防洪工程</t>
  </si>
  <si>
    <t>和田县色格孜库勒乡</t>
  </si>
  <si>
    <r>
      <rPr>
        <sz val="20"/>
        <rFont val="方正仿宋简体"/>
        <charset val="134"/>
      </rPr>
      <t>建设内容：新建防洪堤3.0km，防洪标准为10年一遇洪水，设计洪峰流量为289.00m</t>
    </r>
    <r>
      <rPr>
        <sz val="20"/>
        <rFont val="宋体"/>
        <charset val="134"/>
      </rPr>
      <t>³</t>
    </r>
    <r>
      <rPr>
        <sz val="20"/>
        <rFont val="方正仿宋简体"/>
        <charset val="134"/>
      </rPr>
      <t>/s，工程规模为Ⅴ等小（2）型。</t>
    </r>
  </si>
  <si>
    <t>653221-2025-SL-015</t>
  </si>
  <si>
    <t>和田县色格孜库勒乡托万罕艾日克村段防洪项目</t>
  </si>
  <si>
    <t>建设内容：新建防洪堤1.952km，防洪标准为10年一遇洪水。</t>
  </si>
  <si>
    <t>653221-2025-SL-016</t>
  </si>
  <si>
    <t>新疆和田地区玉龙喀什河和田县阿瓦提乡里青托尕依村段防洪工程</t>
  </si>
  <si>
    <r>
      <rPr>
        <sz val="20"/>
        <rFont val="方正仿宋简体"/>
        <charset val="134"/>
      </rPr>
      <t>建设内容：新建防洪堤坝4.8km，防洪标准为10年一遇洪水，设计洪峰流量为1051.6m</t>
    </r>
    <r>
      <rPr>
        <sz val="20"/>
        <rFont val="宋体"/>
        <charset val="134"/>
      </rPr>
      <t>³</t>
    </r>
    <r>
      <rPr>
        <sz val="20"/>
        <rFont val="方正仿宋简体"/>
        <charset val="134"/>
      </rPr>
      <t>/s，工程规模为Ⅴ等小（2）型。</t>
    </r>
  </si>
  <si>
    <t>653221-2025-SL-017</t>
  </si>
  <si>
    <t>新疆和田地区玉龙喀什河右岸（94+100-96+905）段和田县塔瓦库勒乡博尔赞村上段防洪工程</t>
  </si>
  <si>
    <t>建设内容：建设防洪堤长度2.805km，防洪标准为10年一遇洪水，工程规模为Ⅴ等小（2）型。</t>
  </si>
  <si>
    <t>653221-2025-SL-018</t>
  </si>
  <si>
    <t>新疆和田地区玉龙喀什河右岸（96+905-99+215）段和田县塔瓦库勒乡博尔赞村下段防洪工程</t>
  </si>
  <si>
    <t>建设内容：建设防洪堤长度2.31km，防洪标准为10年一遇洪水，工程规模为Ⅴ等小（2）型。</t>
  </si>
  <si>
    <t>653221-2025-RJ-007</t>
  </si>
  <si>
    <t>和田县塔瓦库勒乡公共照明建设项目</t>
  </si>
  <si>
    <t>和田县塔瓦库勒乡喀萨普艾日克村、阿克吾斯塘村、英巴格村、英也尔村、协海尔博依、塔瓦库勒村、喀提其村、卡尔墩村</t>
  </si>
  <si>
    <t>建设内容：采购公共照明设备1590个，其中：喀萨普艾日克村350个，阿克吾斯塘村120个；英巴格村120个；英也尔村100个；协海尔博依200个；塔瓦库勒村150个，喀提其村200个；卡尔墩村350个</t>
  </si>
  <si>
    <t>653221-2025-JT-007</t>
  </si>
  <si>
    <t>和田县自然灾害维修改造道路建设项目</t>
  </si>
  <si>
    <t>改建</t>
  </si>
  <si>
    <t>2025.04-2025.09</t>
  </si>
  <si>
    <t>和田县朗如乡、喀什塔什乡</t>
  </si>
  <si>
    <t>建设内容：维修改造道路85公里，包含路基、路面、桥涵及防护。</t>
  </si>
  <si>
    <t>项目建成后，可保障喀什塔什乡、朗如乡山区居民正常出入，提高交通便利条件预计可使1821人受益，其中脱贫户（监测户）人口346人。</t>
  </si>
  <si>
    <t>653221-2025-JT-008</t>
  </si>
  <si>
    <t>和田县乡村道路提质升级建设项目</t>
  </si>
  <si>
    <t>2025.04-2025.11</t>
  </si>
  <si>
    <t>建设内容：改建道路60公里，路基宽8-6.5米，路面宽7.5-6米，包括路面、路基、桥涵及防护。</t>
  </si>
  <si>
    <t>项目建成后，可改善和田县农村路网，提高交通便利条件预计可使4621人受益，其中脱贫户（监测户）人口861人。</t>
  </si>
  <si>
    <t>653221-2025-JT-009</t>
  </si>
  <si>
    <t>和田县农村道路改造建设项目</t>
  </si>
  <si>
    <t>建设内容：改建道路60公里，路基宽8-6.5米，路面宽7.5-6米，包括路面、路基、桥涵及防护</t>
  </si>
  <si>
    <t>项目建成后，可改善和田县农村路网，提高交通便利条件预计可使3864人受益，其中脱贫户（监测户）人口966人。</t>
  </si>
  <si>
    <t>653221-2025-JY-004</t>
  </si>
  <si>
    <t>和田县2025年“雨露计划”补助项目</t>
  </si>
  <si>
    <t>巩固拓展脱贫攻坚成果类</t>
  </si>
  <si>
    <t>建设内容：对全县符合“雨露计划”的8600名脱贫户（监测户）学生进行补助，每人补助3000元/年。</t>
  </si>
  <si>
    <t>和田县教育局</t>
  </si>
  <si>
    <t>杨树俊</t>
  </si>
  <si>
    <t>项目实施后受益8600人，其中脱贫户（监测户）8600人。</t>
  </si>
  <si>
    <t>653221-2025-SL-019</t>
  </si>
  <si>
    <t>和田地区和田县乡村建设农村饮水安全提升项目</t>
  </si>
  <si>
    <t>2025.06-2025.12</t>
  </si>
  <si>
    <r>
      <rPr>
        <sz val="20"/>
        <rFont val="方正仿宋简体"/>
        <charset val="134"/>
      </rPr>
      <t>建设内容：新建10万立方米沉沙调节池及配套附属设备设施。提升拉依喀乡、布扎克乡、巴格其镇、罕艾日克镇、英阿瓦提乡、色格孜库勒乡、英艾日克乡、吾宗肖乡、塔瓦库勒乡、英艾日克乡、百和镇11乡镇供水保障能力，改善和田县农村</t>
    </r>
    <r>
      <rPr>
        <sz val="20"/>
        <rFont val="方正仿宋简体"/>
        <charset val="134"/>
      </rPr>
      <t>7.07万户</t>
    </r>
    <r>
      <rPr>
        <sz val="20"/>
        <rFont val="方正仿宋简体"/>
        <charset val="134"/>
      </rPr>
      <t>31.42万居民的生活、生产用水，保障农村供水工程长久稳定运行，不断提升农村群众的获得感、幸福感、安全感。</t>
    </r>
  </si>
  <si>
    <r>
      <rPr>
        <sz val="20"/>
        <rFont val="方正仿宋简体"/>
        <charset val="134"/>
      </rPr>
      <t>提升汛期南片区水厂水处理能力，降低运行成本费用，健全农村供水长效运行管理体制机制，提升拉依喀乡、布扎克乡、巴格其镇、罕艾日克镇、英阿瓦提乡、色格孜库勒乡6乡镇供水保障能力；后续在沉沙调节池后新建输水管道，将处理后的水输送至塔瓦库勒乡、英艾日克乡水厂、百和镇水厂，置换地下水源为地表水，提升塔英艾日克乡、吾宗肖乡、塔瓦库勒乡、英艾日克乡、百和镇5乡镇供水保障能力，改善和田县农村</t>
    </r>
    <r>
      <rPr>
        <sz val="20"/>
        <rFont val="方正仿宋简体"/>
        <charset val="134"/>
      </rPr>
      <t>7.07万户</t>
    </r>
    <r>
      <rPr>
        <sz val="20"/>
        <rFont val="方正仿宋简体"/>
        <charset val="134"/>
      </rPr>
      <t>31.42万居民的生活、生产用水，保障农村供水工程长久稳定运行，不断提升农村群众的获得感、幸福感、安全感。</t>
    </r>
  </si>
  <si>
    <t>653221-2025-SL-020</t>
  </si>
  <si>
    <t>和田地区和田县平原区供水保障管网联通工程（一期）</t>
  </si>
  <si>
    <t>建设内容：新建输配水管道40.32km及附属建筑物。提升英艾日克乡、吾宗肖乡、塔瓦库勒乡、阿瓦提乡4乡镇供水保障能力，改善和田县农村1.90万户8.43万居民的生活、生产用水，保障农村供水工程长久稳定运行，不断提升农村群众的获得感、幸福感、安全感。</t>
  </si>
  <si>
    <t>通过项目的实施，增加地表水供水水源，提升英艾日克乡、吾宗肖乡、塔瓦库勒乡、阿瓦提乡4乡镇供水保障能力，改善和田县农村1.90万户8.43万居民的生活、生产用水，保障农村供水工程长久稳定运行，不断提升农村群众的获得感、幸福感、安全感。</t>
  </si>
  <si>
    <t>653221-2025-JY-001</t>
  </si>
  <si>
    <t>和田县2025年巩固拓展脱贫攻坚成果同乡村振兴有效衔接公益性岗位项目</t>
  </si>
  <si>
    <t>就业类</t>
  </si>
  <si>
    <t>建设内容：项目总投资4767.84万，开发2580个公益性岗位，安置2580名监测帮扶对象（包括脱贫户）就业，每人补贴1540元/月，参加乡村保洁、门卫保安、保育员、乡村协管员等公共事务。</t>
  </si>
  <si>
    <t>和田县人社局</t>
  </si>
  <si>
    <t>彭燕</t>
  </si>
  <si>
    <t>开发2580个公益性岗位，安置2580监测帮扶对象就业。</t>
  </si>
  <si>
    <t>653221-2025-JY-002</t>
  </si>
  <si>
    <t>和田县2025年转移就业一次性交通补助项目</t>
  </si>
  <si>
    <t>建设内容：对有组织、自发到区内其他地州、疆外其他省份稳定就业在3个月以上的脱贫人口（监测对象）进行一次性交通补助。对转移到疆内其他地州稳定就业3个月以上得给予一次性补助1000元/人，转移到疆外省（市）稳定就业3个月以上得给予一次性补助2000元/人。</t>
  </si>
  <si>
    <t>项目的实施，脱贫人口（监测对象）进行一次性交通补助。</t>
  </si>
  <si>
    <t>653221-2025-JY-003</t>
  </si>
  <si>
    <t>和田县2025年农村道路日常养护补助项目</t>
  </si>
  <si>
    <t>建设内容：公路养护人员1000名，每人每月补助1000元。</t>
  </si>
  <si>
    <t>解决1000名道路养护人员稳定就业。</t>
  </si>
  <si>
    <t>653221-2025-QT-001</t>
  </si>
  <si>
    <t>和田县衔接资金项目管理费</t>
  </si>
  <si>
    <t>其他类</t>
  </si>
  <si>
    <t>建设内容：用于项目前期设计、评审、招标、监理以及验收等与项目管理相关的支出。</t>
  </si>
  <si>
    <t>用于项目前期设计、评审、招标、监理以及验收等与项目管理相关的支出</t>
  </si>
  <si>
    <t>653221-2025-QT-002</t>
  </si>
  <si>
    <t>和田县2025年低氟边销茶入户项目</t>
  </si>
  <si>
    <t>建设内容：向全县“监测户”（脱贫不稳定户、突发严重困难户、边缘易致贫户）等困难群众，按照每一户不低于80元的标准，将合格的低氟边销茶发放到户（3块）</t>
  </si>
  <si>
    <t>该项目实施后，为进一步引导各族群众形成健康科学的饮茶习惯，增强各族群众健康饮茶消费观念和防病意识，改善生活水平，增加农户的幸福感。</t>
  </si>
  <si>
    <t>653221-2024-CY-023</t>
  </si>
  <si>
    <t>和田县巴格其镇乡村振兴文化设施建设项目</t>
  </si>
  <si>
    <t>和田县巴格其镇重庆路南侧，约特干故城东侧。</t>
  </si>
  <si>
    <t>建设内容：资金来源为国铁集团帮扶资金，分两期投入，第一期1300万元，第二期1700万元，2024年计划实施第一期。建设内容和规模：规划用地面积为25803.00平方米。规划建筑面积为8650平方米，拟统一规划设计，分为两期建设，一期建筑面积为4000.00平方米，二期建筑面积为4650.00平方米，主要规模为地上二层，框架结构，包含室外附属工程。</t>
  </si>
  <si>
    <t>项目建成运营后，综合收益率为总投资8%，预计可达到240万元，为村集体经济提供坚实的经济保障，促使项目村更好的开展好各项村级事务。同时，可结合项目村实际，设立公益性岗位，促使项目村农民不适合外出人员仍可通过劳动获得工资性受益。同时加快巴格其镇文旅小镇建设，该项目的建设有利于促进和田县巴格其镇第三产业的发展。</t>
  </si>
  <si>
    <t>资金来源为中国铁路乌鲁木齐局集团有限公司帮扶资金</t>
  </si>
  <si>
    <t>653221-2025-CY-012</t>
  </si>
  <si>
    <t>和田县拉依喀乡乡村振兴特色农产品销售中心改建项目</t>
  </si>
  <si>
    <t>建设内容：乌铁帮扶资金在库木艾日克村改扩建乡村振兴特色农产品销售中心，包括体验区、销售区等，将桃花源村土桃、夏布吐鲁艾日克村无花果及无花果酱、阿瓦提村玫瑰花酱、夏合勒克村艾德莱斯丝绸、库木艾日克村石磨面粉等特色农产品销售出去。</t>
  </si>
  <si>
    <t>落实拉依喀乡发展规划“十个一”，规范特色农产品的市场秩序，助力主要销售渠道，增加农户特色产业收入。</t>
  </si>
  <si>
    <t>653221-2025-RJ-008</t>
  </si>
  <si>
    <t>和田县拉依喀乡基础设施改造建设项目</t>
  </si>
  <si>
    <t xml:space="preserve">
和田县拉依喀乡桃花源村、库木艾日克村</t>
  </si>
  <si>
    <t xml:space="preserve">建设内容：乌铁帮扶资金1.桃花源村修建防渗渠3.1公里，垃圾桶100个，以及其他配套附属设施。2.库木艾日克村：修建防渗渠0.7公里，上宽3.5米左右、下宽1.3米左右、坡长1米左右。人居环境改造1公里以及其他配套附属设施。
</t>
  </si>
  <si>
    <t>落实拉依喀乡发展规划“十个一”，项目建成后，有效巩固基础设施建设，为今后乡村振兴示范村打好基础工作。</t>
  </si>
  <si>
    <t>653221-2025-RJ-010</t>
  </si>
  <si>
    <t>和田县拉依喀乡农村公共照明建设项目（二）</t>
  </si>
  <si>
    <t>和田县拉依喀乡夏合勒克村、塔勒克艾日克村、萨依村、央阿其勒克村、贡图村</t>
  </si>
  <si>
    <t>建设内容：乌铁帮扶资金，公共照明600盏（库木艾日克村100盏、夏合勒克村100盏、塔勒克艾日克村100盏、萨依村100盏、央阿其勒克村100盏、贡图村100盏）。每盏2500元。</t>
  </si>
  <si>
    <t>落实拉依喀乡发展规划“十个一”，通过实施该项目改善村容村貌，方便群众出行，健全农村基础设施建设，助于夜间经济发展。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</si>
</sst>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s>
  <fonts count="32">
    <font>
      <sz val="11"/>
      <color theme="1"/>
      <name val="宋体"/>
      <charset val="134"/>
      <scheme val="minor"/>
    </font>
    <font>
      <sz val="11"/>
      <name val="宋体"/>
      <charset val="134"/>
      <scheme val="minor"/>
    </font>
    <font>
      <sz val="20"/>
      <name val="宋体"/>
      <charset val="134"/>
      <scheme val="minor"/>
    </font>
    <font>
      <sz val="16"/>
      <name val="宋体"/>
      <charset val="134"/>
      <scheme val="minor"/>
    </font>
    <font>
      <sz val="20"/>
      <name val="方正仿宋简体"/>
      <charset val="134"/>
    </font>
    <font>
      <sz val="14"/>
      <name val="宋体"/>
      <charset val="134"/>
      <scheme val="minor"/>
    </font>
    <font>
      <sz val="48"/>
      <name val="方正小标宋简体"/>
      <charset val="134"/>
    </font>
    <font>
      <sz val="12"/>
      <name val="宋体"/>
      <charset val="134"/>
    </font>
    <font>
      <b/>
      <sz val="20"/>
      <name val="黑体"/>
      <charset val="134"/>
    </font>
    <font>
      <b/>
      <sz val="16"/>
      <name val="方正公文楷体"/>
      <charset val="134"/>
    </font>
    <font>
      <sz val="16"/>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176" fontId="1" fillId="0" borderId="0" xfId="0" applyNumberFormat="1" applyFont="1" applyFill="1" applyAlignment="1">
      <alignment horizontal="center" vertical="center"/>
    </xf>
    <xf numFmtId="0" fontId="1"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7" fillId="0" borderId="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10" fillId="0" borderId="0" xfId="0" applyNumberFormat="1" applyFont="1" applyFill="1" applyAlignment="1">
      <alignment horizontal="center" vertical="center" wrapText="1"/>
    </xf>
    <xf numFmtId="0" fontId="11" fillId="0" borderId="0" xfId="0" applyFont="1" applyFill="1" applyAlignment="1">
      <alignment horizontal="center" vertical="center" wrapText="1"/>
    </xf>
    <xf numFmtId="178" fontId="9"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FF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31</xdr:row>
      <xdr:rowOff>0</xdr:rowOff>
    </xdr:from>
    <xdr:to>
      <xdr:col>7</xdr:col>
      <xdr:colOff>79375</xdr:colOff>
      <xdr:row>31</xdr:row>
      <xdr:rowOff>739775</xdr:rowOff>
    </xdr:to>
    <xdr:sp>
      <xdr:nvSpPr>
        <xdr:cNvPr id="2" name="Text Box 9540"/>
        <xdr:cNvSpPr txBox="1"/>
      </xdr:nvSpPr>
      <xdr:spPr>
        <a:xfrm>
          <a:off x="10133965" y="49504600"/>
          <a:ext cx="79375" cy="73977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739775</xdr:rowOff>
    </xdr:to>
    <xdr:sp>
      <xdr:nvSpPr>
        <xdr:cNvPr id="3" name="Text Box 9540"/>
        <xdr:cNvSpPr txBox="1"/>
      </xdr:nvSpPr>
      <xdr:spPr>
        <a:xfrm>
          <a:off x="10133965" y="49504600"/>
          <a:ext cx="79375" cy="73977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4" name="Text Box 9540"/>
        <xdr:cNvSpPr txBox="1"/>
      </xdr:nvSpPr>
      <xdr:spPr>
        <a:xfrm>
          <a:off x="7882890" y="49504600"/>
          <a:ext cx="79375" cy="7194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5" name="Text Box 9540"/>
        <xdr:cNvSpPr txBox="1"/>
      </xdr:nvSpPr>
      <xdr:spPr>
        <a:xfrm>
          <a:off x="7882890" y="49504600"/>
          <a:ext cx="79375" cy="7194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6" name="Text Box 9540"/>
        <xdr:cNvSpPr txBox="1"/>
      </xdr:nvSpPr>
      <xdr:spPr>
        <a:xfrm>
          <a:off x="7882890" y="49504600"/>
          <a:ext cx="79375" cy="7194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7" name="Text Box 9540"/>
        <xdr:cNvSpPr txBox="1"/>
      </xdr:nvSpPr>
      <xdr:spPr>
        <a:xfrm>
          <a:off x="7882890" y="49504600"/>
          <a:ext cx="79375" cy="7194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8" name="Text Box 9540"/>
        <xdr:cNvSpPr txBox="1"/>
      </xdr:nvSpPr>
      <xdr:spPr>
        <a:xfrm>
          <a:off x="7882890" y="49504600"/>
          <a:ext cx="79375" cy="7194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9" name="Text Box 9540"/>
        <xdr:cNvSpPr txBox="1"/>
      </xdr:nvSpPr>
      <xdr:spPr>
        <a:xfrm>
          <a:off x="7882890" y="49504600"/>
          <a:ext cx="79375" cy="7194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10" name="Text Box 9540"/>
        <xdr:cNvSpPr txBox="1"/>
      </xdr:nvSpPr>
      <xdr:spPr>
        <a:xfrm>
          <a:off x="7882890" y="49504600"/>
          <a:ext cx="79375" cy="7194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11" name="Text Box 9540"/>
        <xdr:cNvSpPr txBox="1"/>
      </xdr:nvSpPr>
      <xdr:spPr>
        <a:xfrm>
          <a:off x="7882890" y="49504600"/>
          <a:ext cx="79375" cy="7194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12" name="Text Box 9540"/>
        <xdr:cNvSpPr txBox="1"/>
      </xdr:nvSpPr>
      <xdr:spPr>
        <a:xfrm>
          <a:off x="7882890" y="49504600"/>
          <a:ext cx="79375" cy="7194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13" name="Text Box 9540"/>
        <xdr:cNvSpPr txBox="1"/>
      </xdr:nvSpPr>
      <xdr:spPr>
        <a:xfrm>
          <a:off x="7882890" y="49504600"/>
          <a:ext cx="79375" cy="7194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31</xdr:row>
      <xdr:rowOff>719455</xdr:rowOff>
    </xdr:to>
    <xdr:sp>
      <xdr:nvSpPr>
        <xdr:cNvPr id="14" name="Text Box 9540"/>
        <xdr:cNvSpPr txBox="1"/>
      </xdr:nvSpPr>
      <xdr:spPr>
        <a:xfrm>
          <a:off x="7882890" y="49504600"/>
          <a:ext cx="79375" cy="71945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587375</xdr:rowOff>
    </xdr:to>
    <xdr:sp>
      <xdr:nvSpPr>
        <xdr:cNvPr id="15" name="Text Box 9540"/>
        <xdr:cNvSpPr txBox="1"/>
      </xdr:nvSpPr>
      <xdr:spPr>
        <a:xfrm>
          <a:off x="10133965" y="49504600"/>
          <a:ext cx="79375" cy="58737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587375</xdr:rowOff>
    </xdr:to>
    <xdr:sp>
      <xdr:nvSpPr>
        <xdr:cNvPr id="16" name="Text Box 9540"/>
        <xdr:cNvSpPr txBox="1"/>
      </xdr:nvSpPr>
      <xdr:spPr>
        <a:xfrm>
          <a:off x="10133965" y="49504600"/>
          <a:ext cx="79375" cy="587375"/>
        </a:xfrm>
        <a:prstGeom prst="rect">
          <a:avLst/>
        </a:prstGeom>
        <a:noFill/>
        <a:ln w="9525">
          <a:noFill/>
        </a:ln>
      </xdr:spPr>
    </xdr:sp>
    <xdr:clientData/>
  </xdr:twoCellAnchor>
  <xdr:twoCellAnchor>
    <xdr:from>
      <xdr:col>7</xdr:col>
      <xdr:colOff>0</xdr:colOff>
      <xdr:row>31</xdr:row>
      <xdr:rowOff>0</xdr:rowOff>
    </xdr:from>
    <xdr:to>
      <xdr:col>7</xdr:col>
      <xdr:colOff>78107</xdr:colOff>
      <xdr:row>54</xdr:row>
      <xdr:rowOff>975092</xdr:rowOff>
    </xdr:to>
    <xdr:sp>
      <xdr:nvSpPr>
        <xdr:cNvPr id="17" name=" "/>
        <xdr:cNvSpPr txBox="1"/>
      </xdr:nvSpPr>
      <xdr:spPr>
        <a:xfrm>
          <a:off x="10133965" y="49504600"/>
          <a:ext cx="78105" cy="371506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31</xdr:row>
      <xdr:rowOff>0</xdr:rowOff>
    </xdr:from>
    <xdr:to>
      <xdr:col>7</xdr:col>
      <xdr:colOff>78107</xdr:colOff>
      <xdr:row>54</xdr:row>
      <xdr:rowOff>975092</xdr:rowOff>
    </xdr:to>
    <xdr:sp>
      <xdr:nvSpPr>
        <xdr:cNvPr id="18" name=" "/>
        <xdr:cNvSpPr txBox="1"/>
      </xdr:nvSpPr>
      <xdr:spPr>
        <a:xfrm>
          <a:off x="10133965" y="49504600"/>
          <a:ext cx="78105" cy="371506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31</xdr:row>
      <xdr:rowOff>0</xdr:rowOff>
    </xdr:from>
    <xdr:to>
      <xdr:col>7</xdr:col>
      <xdr:colOff>78107</xdr:colOff>
      <xdr:row>54</xdr:row>
      <xdr:rowOff>767625</xdr:rowOff>
    </xdr:to>
    <xdr:sp>
      <xdr:nvSpPr>
        <xdr:cNvPr id="19" name=" "/>
        <xdr:cNvSpPr txBox="1"/>
      </xdr:nvSpPr>
      <xdr:spPr>
        <a:xfrm>
          <a:off x="10133965" y="49504600"/>
          <a:ext cx="78105" cy="36943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31</xdr:row>
      <xdr:rowOff>0</xdr:rowOff>
    </xdr:from>
    <xdr:to>
      <xdr:col>7</xdr:col>
      <xdr:colOff>78107</xdr:colOff>
      <xdr:row>54</xdr:row>
      <xdr:rowOff>767625</xdr:rowOff>
    </xdr:to>
    <xdr:sp>
      <xdr:nvSpPr>
        <xdr:cNvPr id="20" name=" "/>
        <xdr:cNvSpPr txBox="1"/>
      </xdr:nvSpPr>
      <xdr:spPr>
        <a:xfrm>
          <a:off x="10133965" y="49504600"/>
          <a:ext cx="78105" cy="36943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70"/>
  <sheetViews>
    <sheetView tabSelected="1" zoomScale="50" zoomScaleNormal="50" workbookViewId="0">
      <selection activeCell="M8" sqref="M8"/>
    </sheetView>
  </sheetViews>
  <sheetFormatPr defaultColWidth="9" defaultRowHeight="14"/>
  <cols>
    <col min="1" max="1" width="8.72727272727273" style="1" customWidth="1"/>
    <col min="2" max="2" width="13.6272727272727" style="1" customWidth="1"/>
    <col min="3" max="3" width="38" style="1" customWidth="1"/>
    <col min="4" max="4" width="16.6636363636364" style="1" customWidth="1"/>
    <col min="5" max="5" width="12.7090909090909" style="1" customWidth="1"/>
    <col min="6" max="6" width="23.1272727272727" style="1" customWidth="1"/>
    <col min="7" max="7" width="32.2272727272727" style="1" customWidth="1"/>
    <col min="8" max="8" width="112.272727272727" style="1" customWidth="1"/>
    <col min="9" max="10" width="12.7272727272727" style="1" customWidth="1"/>
    <col min="11" max="11" width="9" style="1" customWidth="1"/>
    <col min="12" max="12" width="18.1272727272727" style="6" customWidth="1"/>
    <col min="13" max="13" width="17.0454545454545" style="6" customWidth="1"/>
    <col min="14" max="14" width="19.3727272727273" style="6" customWidth="1"/>
    <col min="15" max="15" width="21.8727272727273" style="1" customWidth="1"/>
    <col min="16" max="16" width="16.5454545454545" style="1" customWidth="1"/>
    <col min="17" max="18" width="9" style="1" hidden="1" customWidth="1"/>
    <col min="19" max="19" width="15.0909090909091" style="1" customWidth="1"/>
    <col min="20" max="22" width="9" style="1" hidden="1" customWidth="1"/>
    <col min="23" max="23" width="76.5909090909091" style="1" customWidth="1"/>
    <col min="24" max="24" width="30.9363636363636" style="7" customWidth="1"/>
    <col min="25" max="16384" width="9" style="1"/>
  </cols>
  <sheetData>
    <row r="1" ht="21" customHeight="1" spans="1:1">
      <c r="A1" s="8" t="s">
        <v>0</v>
      </c>
    </row>
    <row r="2" s="1" customFormat="1" ht="80" customHeight="1" spans="1:24">
      <c r="A2" s="9" t="s">
        <v>1</v>
      </c>
      <c r="B2" s="9"/>
      <c r="C2" s="9"/>
      <c r="D2" s="9"/>
      <c r="E2" s="9"/>
      <c r="F2" s="9"/>
      <c r="G2" s="9"/>
      <c r="H2" s="9"/>
      <c r="I2" s="9"/>
      <c r="J2" s="9"/>
      <c r="K2" s="9"/>
      <c r="L2" s="9"/>
      <c r="M2" s="9"/>
      <c r="N2" s="9"/>
      <c r="O2" s="9"/>
      <c r="P2" s="9"/>
      <c r="Q2" s="9"/>
      <c r="R2" s="9"/>
      <c r="S2" s="9"/>
      <c r="T2" s="9"/>
      <c r="U2" s="9"/>
      <c r="V2" s="9"/>
      <c r="W2" s="9"/>
      <c r="X2" s="9"/>
    </row>
    <row r="3" s="1" customFormat="1" ht="21" spans="1:24">
      <c r="A3" s="10"/>
      <c r="B3" s="11" t="s">
        <v>2</v>
      </c>
      <c r="C3" s="11"/>
      <c r="D3" s="11"/>
      <c r="E3" s="11"/>
      <c r="F3" s="11"/>
      <c r="G3" s="10"/>
      <c r="H3" s="10"/>
      <c r="I3" s="10"/>
      <c r="J3" s="10"/>
      <c r="K3" s="10"/>
      <c r="L3" s="18"/>
      <c r="M3" s="18"/>
      <c r="N3" s="18"/>
      <c r="O3" s="18"/>
      <c r="P3" s="18"/>
      <c r="Q3" s="18"/>
      <c r="R3" s="18"/>
      <c r="S3" s="28"/>
      <c r="T3" s="28"/>
      <c r="U3" s="28"/>
      <c r="V3" s="28"/>
      <c r="W3" s="29" t="s">
        <v>3</v>
      </c>
      <c r="X3" s="11"/>
    </row>
    <row r="4" s="2" customFormat="1" ht="25.5" spans="1:24">
      <c r="A4" s="12" t="s">
        <v>4</v>
      </c>
      <c r="B4" s="12" t="s">
        <v>5</v>
      </c>
      <c r="C4" s="12" t="s">
        <v>6</v>
      </c>
      <c r="D4" s="12" t="s">
        <v>7</v>
      </c>
      <c r="E4" s="12" t="s">
        <v>8</v>
      </c>
      <c r="F4" s="12" t="s">
        <v>9</v>
      </c>
      <c r="G4" s="12" t="s">
        <v>10</v>
      </c>
      <c r="H4" s="12" t="s">
        <v>11</v>
      </c>
      <c r="I4" s="12" t="s">
        <v>12</v>
      </c>
      <c r="J4" s="19" t="s">
        <v>13</v>
      </c>
      <c r="K4" s="19" t="s">
        <v>14</v>
      </c>
      <c r="L4" s="19" t="s">
        <v>15</v>
      </c>
      <c r="M4" s="19"/>
      <c r="N4" s="19"/>
      <c r="O4" s="19"/>
      <c r="P4" s="19"/>
      <c r="Q4" s="19"/>
      <c r="R4" s="19"/>
      <c r="S4" s="19"/>
      <c r="T4" s="19"/>
      <c r="U4" s="19"/>
      <c r="V4" s="19"/>
      <c r="W4" s="12" t="s">
        <v>16</v>
      </c>
      <c r="X4" s="12" t="s">
        <v>17</v>
      </c>
    </row>
    <row r="5" s="2" customFormat="1" ht="25.5" spans="1:24">
      <c r="A5" s="12"/>
      <c r="B5" s="12"/>
      <c r="C5" s="12"/>
      <c r="D5" s="12"/>
      <c r="E5" s="12"/>
      <c r="F5" s="12"/>
      <c r="G5" s="12"/>
      <c r="H5" s="12"/>
      <c r="I5" s="12"/>
      <c r="J5" s="19"/>
      <c r="K5" s="19"/>
      <c r="L5" s="19" t="s">
        <v>18</v>
      </c>
      <c r="M5" s="19" t="s">
        <v>19</v>
      </c>
      <c r="N5" s="19" t="s">
        <v>20</v>
      </c>
      <c r="O5" s="19"/>
      <c r="P5" s="19"/>
      <c r="Q5" s="19"/>
      <c r="R5" s="19"/>
      <c r="S5" s="19" t="s">
        <v>21</v>
      </c>
      <c r="T5" s="19" t="s">
        <v>22</v>
      </c>
      <c r="U5" s="19"/>
      <c r="V5" s="19"/>
      <c r="W5" s="12"/>
      <c r="X5" s="12"/>
    </row>
    <row r="6" s="2" customFormat="1" ht="153" spans="1:24">
      <c r="A6" s="12"/>
      <c r="B6" s="12"/>
      <c r="C6" s="12"/>
      <c r="D6" s="12"/>
      <c r="E6" s="12"/>
      <c r="F6" s="12"/>
      <c r="G6" s="12"/>
      <c r="H6" s="12"/>
      <c r="I6" s="12"/>
      <c r="J6" s="19"/>
      <c r="K6" s="19"/>
      <c r="L6" s="19"/>
      <c r="M6" s="19"/>
      <c r="N6" s="19" t="s">
        <v>23</v>
      </c>
      <c r="O6" s="19" t="s">
        <v>24</v>
      </c>
      <c r="P6" s="19" t="s">
        <v>25</v>
      </c>
      <c r="Q6" s="19" t="s">
        <v>26</v>
      </c>
      <c r="R6" s="19" t="s">
        <v>27</v>
      </c>
      <c r="S6" s="19"/>
      <c r="T6" s="19" t="s">
        <v>23</v>
      </c>
      <c r="U6" s="19" t="s">
        <v>19</v>
      </c>
      <c r="V6" s="19" t="s">
        <v>28</v>
      </c>
      <c r="W6" s="12"/>
      <c r="X6" s="12"/>
    </row>
    <row r="7" s="3" customFormat="1" ht="42" customHeight="1" spans="1:24">
      <c r="A7" s="13" t="s">
        <v>29</v>
      </c>
      <c r="B7" s="14"/>
      <c r="C7" s="14"/>
      <c r="D7" s="14"/>
      <c r="E7" s="14"/>
      <c r="F7" s="14"/>
      <c r="G7" s="14"/>
      <c r="H7" s="15"/>
      <c r="I7" s="20"/>
      <c r="J7" s="20"/>
      <c r="K7" s="20"/>
      <c r="L7" s="21">
        <f>SUM(L8:L70)</f>
        <v>181695.59</v>
      </c>
      <c r="M7" s="21">
        <f t="shared" ref="M7:S7" si="0">SUM(M8:M70)</f>
        <v>3420.54</v>
      </c>
      <c r="N7" s="21">
        <f t="shared" si="0"/>
        <v>176975.05</v>
      </c>
      <c r="O7" s="21">
        <f t="shared" si="0"/>
        <v>108799.8</v>
      </c>
      <c r="P7" s="21">
        <f t="shared" si="0"/>
        <v>65935.25</v>
      </c>
      <c r="Q7" s="21">
        <f t="shared" si="0"/>
        <v>0</v>
      </c>
      <c r="R7" s="21">
        <f t="shared" si="0"/>
        <v>0</v>
      </c>
      <c r="S7" s="21">
        <f t="shared" si="0"/>
        <v>2240</v>
      </c>
      <c r="T7" s="30">
        <f t="shared" ref="Q7:V7" si="1">SUBTOTAL(109,T10:T11)</f>
        <v>0</v>
      </c>
      <c r="U7" s="30">
        <f t="shared" si="1"/>
        <v>0</v>
      </c>
      <c r="V7" s="30">
        <f t="shared" si="1"/>
        <v>0</v>
      </c>
      <c r="W7" s="30"/>
      <c r="X7" s="20"/>
    </row>
    <row r="8" s="4" customFormat="1" ht="133" customHeight="1" spans="1:24">
      <c r="A8" s="16">
        <v>1</v>
      </c>
      <c r="B8" s="16" t="s">
        <v>30</v>
      </c>
      <c r="C8" s="16" t="s">
        <v>31</v>
      </c>
      <c r="D8" s="16" t="s">
        <v>32</v>
      </c>
      <c r="E8" s="16" t="s">
        <v>33</v>
      </c>
      <c r="F8" s="16" t="s">
        <v>34</v>
      </c>
      <c r="G8" s="16" t="s">
        <v>35</v>
      </c>
      <c r="H8" s="16" t="s">
        <v>36</v>
      </c>
      <c r="I8" s="16" t="s">
        <v>37</v>
      </c>
      <c r="J8" s="16" t="s">
        <v>37</v>
      </c>
      <c r="K8" s="16" t="s">
        <v>38</v>
      </c>
      <c r="L8" s="16">
        <v>4052</v>
      </c>
      <c r="M8" s="16">
        <v>122.32</v>
      </c>
      <c r="N8" s="22">
        <f>L8-M8</f>
        <v>3929.68</v>
      </c>
      <c r="O8" s="22">
        <v>3929.68</v>
      </c>
      <c r="P8" s="16">
        <v>0</v>
      </c>
      <c r="Q8" s="16"/>
      <c r="R8" s="16"/>
      <c r="S8" s="16"/>
      <c r="T8" s="16"/>
      <c r="U8" s="16"/>
      <c r="V8" s="27"/>
      <c r="W8" s="16" t="s">
        <v>39</v>
      </c>
      <c r="X8" s="16"/>
    </row>
    <row r="9" s="4" customFormat="1" ht="102" spans="1:24">
      <c r="A9" s="16">
        <v>2</v>
      </c>
      <c r="B9" s="16" t="s">
        <v>40</v>
      </c>
      <c r="C9" s="16" t="s">
        <v>41</v>
      </c>
      <c r="D9" s="16" t="s">
        <v>32</v>
      </c>
      <c r="E9" s="16" t="s">
        <v>33</v>
      </c>
      <c r="F9" s="16" t="s">
        <v>42</v>
      </c>
      <c r="G9" s="16" t="s">
        <v>43</v>
      </c>
      <c r="H9" s="16" t="s">
        <v>44</v>
      </c>
      <c r="I9" s="16" t="s">
        <v>45</v>
      </c>
      <c r="J9" s="16" t="s">
        <v>45</v>
      </c>
      <c r="K9" s="16" t="s">
        <v>46</v>
      </c>
      <c r="L9" s="16">
        <v>7000</v>
      </c>
      <c r="M9" s="16">
        <v>3298.22</v>
      </c>
      <c r="N9" s="22">
        <f>L9-M9</f>
        <v>3701.78</v>
      </c>
      <c r="O9" s="22">
        <v>3701.78</v>
      </c>
      <c r="P9" s="16">
        <v>0</v>
      </c>
      <c r="Q9" s="16"/>
      <c r="R9" s="16"/>
      <c r="S9" s="16"/>
      <c r="T9" s="16"/>
      <c r="U9" s="16"/>
      <c r="V9" s="27"/>
      <c r="W9" s="24" t="s">
        <v>47</v>
      </c>
      <c r="X9" s="16"/>
    </row>
    <row r="10" s="4" customFormat="1" ht="204" spans="1:24">
      <c r="A10" s="16">
        <v>3</v>
      </c>
      <c r="B10" s="16" t="s">
        <v>48</v>
      </c>
      <c r="C10" s="16" t="s">
        <v>49</v>
      </c>
      <c r="D10" s="16" t="s">
        <v>50</v>
      </c>
      <c r="E10" s="16" t="s">
        <v>33</v>
      </c>
      <c r="F10" s="16" t="s">
        <v>51</v>
      </c>
      <c r="G10" s="16" t="s">
        <v>52</v>
      </c>
      <c r="H10" s="16" t="s">
        <v>53</v>
      </c>
      <c r="I10" s="16" t="s">
        <v>54</v>
      </c>
      <c r="J10" s="16" t="s">
        <v>55</v>
      </c>
      <c r="K10" s="16" t="s">
        <v>56</v>
      </c>
      <c r="L10" s="16">
        <v>700</v>
      </c>
      <c r="M10" s="23">
        <v>0</v>
      </c>
      <c r="N10" s="16">
        <v>700</v>
      </c>
      <c r="O10" s="16">
        <v>700</v>
      </c>
      <c r="P10" s="16">
        <v>0</v>
      </c>
      <c r="Q10" s="16"/>
      <c r="R10" s="16"/>
      <c r="S10" s="16"/>
      <c r="T10" s="16"/>
      <c r="U10" s="16"/>
      <c r="V10" s="16"/>
      <c r="W10" s="16" t="s">
        <v>57</v>
      </c>
      <c r="X10" s="16"/>
    </row>
    <row r="11" s="4" customFormat="1" ht="76.5" spans="1:24">
      <c r="A11" s="16">
        <v>4</v>
      </c>
      <c r="B11" s="16" t="s">
        <v>58</v>
      </c>
      <c r="C11" s="16" t="s">
        <v>59</v>
      </c>
      <c r="D11" s="16" t="s">
        <v>32</v>
      </c>
      <c r="E11" s="16" t="s">
        <v>33</v>
      </c>
      <c r="F11" s="16" t="s">
        <v>60</v>
      </c>
      <c r="G11" s="16" t="s">
        <v>61</v>
      </c>
      <c r="H11" s="16" t="s">
        <v>62</v>
      </c>
      <c r="I11" s="16" t="s">
        <v>45</v>
      </c>
      <c r="J11" s="16" t="s">
        <v>45</v>
      </c>
      <c r="K11" s="16" t="s">
        <v>46</v>
      </c>
      <c r="L11" s="16">
        <v>4600</v>
      </c>
      <c r="M11" s="23">
        <v>0</v>
      </c>
      <c r="N11" s="16">
        <v>4600</v>
      </c>
      <c r="O11" s="16">
        <v>0</v>
      </c>
      <c r="P11" s="16">
        <v>4600</v>
      </c>
      <c r="Q11" s="16"/>
      <c r="R11" s="16"/>
      <c r="S11" s="16"/>
      <c r="T11" s="16"/>
      <c r="U11" s="16"/>
      <c r="V11" s="27"/>
      <c r="W11" s="16" t="s">
        <v>63</v>
      </c>
      <c r="X11" s="16"/>
    </row>
    <row r="12" s="4" customFormat="1" ht="268" customHeight="1" spans="1:24">
      <c r="A12" s="16">
        <v>5</v>
      </c>
      <c r="B12" s="16" t="s">
        <v>64</v>
      </c>
      <c r="C12" s="16" t="s">
        <v>65</v>
      </c>
      <c r="D12" s="16" t="s">
        <v>50</v>
      </c>
      <c r="E12" s="16" t="s">
        <v>33</v>
      </c>
      <c r="F12" s="16" t="s">
        <v>66</v>
      </c>
      <c r="G12" s="16" t="s">
        <v>67</v>
      </c>
      <c r="H12" s="16" t="s">
        <v>68</v>
      </c>
      <c r="I12" s="16" t="s">
        <v>69</v>
      </c>
      <c r="J12" s="16" t="s">
        <v>55</v>
      </c>
      <c r="K12" s="24" t="s">
        <v>70</v>
      </c>
      <c r="L12" s="23">
        <v>2000</v>
      </c>
      <c r="M12" s="23">
        <v>0</v>
      </c>
      <c r="N12" s="23">
        <v>2000</v>
      </c>
      <c r="O12" s="16">
        <v>2000</v>
      </c>
      <c r="P12" s="16">
        <v>0</v>
      </c>
      <c r="Q12" s="31"/>
      <c r="R12" s="31"/>
      <c r="S12" s="31"/>
      <c r="T12" s="31"/>
      <c r="U12" s="31"/>
      <c r="V12" s="31"/>
      <c r="W12" s="16" t="s">
        <v>71</v>
      </c>
      <c r="X12" s="16"/>
    </row>
    <row r="13" s="5" customFormat="1" ht="142" customHeight="1" spans="1:24">
      <c r="A13" s="16">
        <v>6</v>
      </c>
      <c r="B13" s="16" t="s">
        <v>72</v>
      </c>
      <c r="C13" s="16" t="s">
        <v>73</v>
      </c>
      <c r="D13" s="16" t="s">
        <v>50</v>
      </c>
      <c r="E13" s="16" t="s">
        <v>74</v>
      </c>
      <c r="F13" s="16" t="s">
        <v>66</v>
      </c>
      <c r="G13" s="16" t="s">
        <v>52</v>
      </c>
      <c r="H13" s="16" t="s">
        <v>75</v>
      </c>
      <c r="I13" s="16" t="s">
        <v>55</v>
      </c>
      <c r="J13" s="16" t="s">
        <v>55</v>
      </c>
      <c r="K13" s="24" t="s">
        <v>76</v>
      </c>
      <c r="L13" s="23">
        <v>13000</v>
      </c>
      <c r="M13" s="23">
        <v>0</v>
      </c>
      <c r="N13" s="23">
        <v>13000</v>
      </c>
      <c r="O13" s="16">
        <v>13000</v>
      </c>
      <c r="P13" s="16">
        <v>0</v>
      </c>
      <c r="Q13" s="31"/>
      <c r="R13" s="31"/>
      <c r="S13" s="31"/>
      <c r="T13" s="31"/>
      <c r="U13" s="31"/>
      <c r="V13" s="31"/>
      <c r="W13" s="16" t="s">
        <v>77</v>
      </c>
      <c r="X13" s="16"/>
    </row>
    <row r="14" s="4" customFormat="1" ht="108" customHeight="1" spans="1:24">
      <c r="A14" s="16">
        <v>7</v>
      </c>
      <c r="B14" s="16" t="s">
        <v>78</v>
      </c>
      <c r="C14" s="16" t="s">
        <v>79</v>
      </c>
      <c r="D14" s="16" t="s">
        <v>50</v>
      </c>
      <c r="E14" s="16" t="s">
        <v>74</v>
      </c>
      <c r="F14" s="16" t="s">
        <v>66</v>
      </c>
      <c r="G14" s="16" t="s">
        <v>52</v>
      </c>
      <c r="H14" s="16" t="s">
        <v>80</v>
      </c>
      <c r="I14" s="16" t="s">
        <v>55</v>
      </c>
      <c r="J14" s="16" t="s">
        <v>55</v>
      </c>
      <c r="K14" s="24" t="s">
        <v>76</v>
      </c>
      <c r="L14" s="23">
        <v>3000</v>
      </c>
      <c r="M14" s="23">
        <v>0</v>
      </c>
      <c r="N14" s="23">
        <v>3000</v>
      </c>
      <c r="O14" s="16">
        <v>3000</v>
      </c>
      <c r="P14" s="16">
        <v>0</v>
      </c>
      <c r="Q14" s="31"/>
      <c r="R14" s="31"/>
      <c r="S14" s="31"/>
      <c r="T14" s="31"/>
      <c r="U14" s="31"/>
      <c r="V14" s="31"/>
      <c r="W14" s="16" t="s">
        <v>81</v>
      </c>
      <c r="X14" s="16"/>
    </row>
    <row r="15" s="4" customFormat="1" ht="106" customHeight="1" spans="1:24">
      <c r="A15" s="16">
        <v>8</v>
      </c>
      <c r="B15" s="16" t="s">
        <v>82</v>
      </c>
      <c r="C15" s="16" t="s">
        <v>83</v>
      </c>
      <c r="D15" s="16" t="s">
        <v>50</v>
      </c>
      <c r="E15" s="16" t="s">
        <v>74</v>
      </c>
      <c r="F15" s="16" t="s">
        <v>66</v>
      </c>
      <c r="G15" s="16" t="s">
        <v>84</v>
      </c>
      <c r="H15" s="16" t="s">
        <v>85</v>
      </c>
      <c r="I15" s="16" t="s">
        <v>86</v>
      </c>
      <c r="J15" s="16" t="s">
        <v>86</v>
      </c>
      <c r="K15" s="16" t="s">
        <v>87</v>
      </c>
      <c r="L15" s="16">
        <v>2282.5</v>
      </c>
      <c r="M15" s="16">
        <v>0</v>
      </c>
      <c r="N15" s="16">
        <v>2282.5</v>
      </c>
      <c r="O15" s="16">
        <v>2282.5</v>
      </c>
      <c r="P15" s="16">
        <v>0</v>
      </c>
      <c r="Q15" s="31"/>
      <c r="R15" s="31"/>
      <c r="S15" s="31"/>
      <c r="T15" s="31"/>
      <c r="U15" s="31"/>
      <c r="V15" s="31"/>
      <c r="W15" s="16" t="s">
        <v>88</v>
      </c>
      <c r="X15" s="16"/>
    </row>
    <row r="16" s="4" customFormat="1" ht="153" spans="1:24">
      <c r="A16" s="16">
        <v>9</v>
      </c>
      <c r="B16" s="16" t="s">
        <v>89</v>
      </c>
      <c r="C16" s="16" t="s">
        <v>90</v>
      </c>
      <c r="D16" s="16" t="s">
        <v>50</v>
      </c>
      <c r="E16" s="16" t="s">
        <v>74</v>
      </c>
      <c r="F16" s="16" t="s">
        <v>91</v>
      </c>
      <c r="G16" s="16" t="s">
        <v>92</v>
      </c>
      <c r="H16" s="16" t="s">
        <v>93</v>
      </c>
      <c r="I16" s="16" t="s">
        <v>94</v>
      </c>
      <c r="J16" s="16" t="s">
        <v>55</v>
      </c>
      <c r="K16" s="24" t="s">
        <v>76</v>
      </c>
      <c r="L16" s="23">
        <v>3500</v>
      </c>
      <c r="M16" s="23">
        <v>0</v>
      </c>
      <c r="N16" s="23">
        <v>3500</v>
      </c>
      <c r="O16" s="16">
        <v>0</v>
      </c>
      <c r="P16" s="16">
        <v>3500</v>
      </c>
      <c r="Q16" s="31"/>
      <c r="R16" s="31"/>
      <c r="S16" s="31"/>
      <c r="T16" s="31"/>
      <c r="U16" s="31"/>
      <c r="V16" s="31"/>
      <c r="W16" s="16" t="s">
        <v>95</v>
      </c>
      <c r="X16" s="16"/>
    </row>
    <row r="17" s="4" customFormat="1" ht="160" customHeight="1" spans="1:24">
      <c r="A17" s="16">
        <v>10</v>
      </c>
      <c r="B17" s="16" t="s">
        <v>96</v>
      </c>
      <c r="C17" s="16" t="s">
        <v>97</v>
      </c>
      <c r="D17" s="16" t="s">
        <v>50</v>
      </c>
      <c r="E17" s="16" t="s">
        <v>74</v>
      </c>
      <c r="F17" s="16" t="s">
        <v>66</v>
      </c>
      <c r="G17" s="16" t="s">
        <v>98</v>
      </c>
      <c r="H17" s="16" t="s">
        <v>99</v>
      </c>
      <c r="I17" s="16" t="s">
        <v>55</v>
      </c>
      <c r="J17" s="16" t="s">
        <v>55</v>
      </c>
      <c r="K17" s="24" t="s">
        <v>76</v>
      </c>
      <c r="L17" s="23">
        <v>200</v>
      </c>
      <c r="M17" s="23">
        <v>0</v>
      </c>
      <c r="N17" s="23">
        <v>200</v>
      </c>
      <c r="O17" s="25">
        <v>0</v>
      </c>
      <c r="P17" s="16">
        <v>200</v>
      </c>
      <c r="Q17" s="31"/>
      <c r="R17" s="31"/>
      <c r="S17" s="31"/>
      <c r="T17" s="31"/>
      <c r="U17" s="31"/>
      <c r="V17" s="31"/>
      <c r="W17" s="16" t="s">
        <v>100</v>
      </c>
      <c r="X17" s="16"/>
    </row>
    <row r="18" s="4" customFormat="1" ht="262" customHeight="1" spans="1:24">
      <c r="A18" s="16">
        <v>11</v>
      </c>
      <c r="B18" s="16" t="s">
        <v>101</v>
      </c>
      <c r="C18" s="16" t="s">
        <v>102</v>
      </c>
      <c r="D18" s="16" t="s">
        <v>50</v>
      </c>
      <c r="E18" s="16" t="s">
        <v>74</v>
      </c>
      <c r="F18" s="16" t="s">
        <v>66</v>
      </c>
      <c r="G18" s="16" t="s">
        <v>103</v>
      </c>
      <c r="H18" s="16" t="s">
        <v>104</v>
      </c>
      <c r="I18" s="16" t="s">
        <v>105</v>
      </c>
      <c r="J18" s="16" t="s">
        <v>55</v>
      </c>
      <c r="K18" s="16" t="s">
        <v>106</v>
      </c>
      <c r="L18" s="26">
        <v>390</v>
      </c>
      <c r="M18" s="26">
        <v>0</v>
      </c>
      <c r="N18" s="23">
        <v>390</v>
      </c>
      <c r="O18" s="16">
        <v>390</v>
      </c>
      <c r="P18" s="16">
        <v>0</v>
      </c>
      <c r="Q18" s="31"/>
      <c r="R18" s="31"/>
      <c r="S18" s="31"/>
      <c r="T18" s="31"/>
      <c r="U18" s="31"/>
      <c r="V18" s="31"/>
      <c r="W18" s="24" t="s">
        <v>107</v>
      </c>
      <c r="X18" s="16"/>
    </row>
    <row r="19" s="4" customFormat="1" ht="116" customHeight="1" spans="1:24">
      <c r="A19" s="16">
        <v>12</v>
      </c>
      <c r="B19" s="16" t="s">
        <v>108</v>
      </c>
      <c r="C19" s="16" t="s">
        <v>109</v>
      </c>
      <c r="D19" s="16" t="s">
        <v>50</v>
      </c>
      <c r="E19" s="16" t="s">
        <v>74</v>
      </c>
      <c r="F19" s="16" t="s">
        <v>66</v>
      </c>
      <c r="G19" s="16" t="s">
        <v>110</v>
      </c>
      <c r="H19" s="16" t="s">
        <v>111</v>
      </c>
      <c r="I19" s="16" t="s">
        <v>112</v>
      </c>
      <c r="J19" s="16" t="s">
        <v>55</v>
      </c>
      <c r="K19" s="24" t="s">
        <v>113</v>
      </c>
      <c r="L19" s="26">
        <v>400</v>
      </c>
      <c r="M19" s="26">
        <v>0</v>
      </c>
      <c r="N19" s="26">
        <v>400</v>
      </c>
      <c r="O19" s="26">
        <v>400</v>
      </c>
      <c r="P19" s="16">
        <v>0</v>
      </c>
      <c r="Q19" s="31"/>
      <c r="R19" s="31"/>
      <c r="S19" s="31"/>
      <c r="T19" s="31"/>
      <c r="U19" s="31"/>
      <c r="V19" s="31"/>
      <c r="W19" s="24" t="s">
        <v>114</v>
      </c>
      <c r="X19" s="16"/>
    </row>
    <row r="20" s="4" customFormat="1" ht="132" customHeight="1" spans="1:24">
      <c r="A20" s="16">
        <v>13</v>
      </c>
      <c r="B20" s="16" t="s">
        <v>115</v>
      </c>
      <c r="C20" s="16" t="s">
        <v>116</v>
      </c>
      <c r="D20" s="16" t="s">
        <v>50</v>
      </c>
      <c r="E20" s="16" t="s">
        <v>74</v>
      </c>
      <c r="F20" s="16" t="s">
        <v>66</v>
      </c>
      <c r="G20" s="16" t="s">
        <v>117</v>
      </c>
      <c r="H20" s="16" t="s">
        <v>118</v>
      </c>
      <c r="I20" s="16" t="s">
        <v>69</v>
      </c>
      <c r="J20" s="16" t="s">
        <v>119</v>
      </c>
      <c r="K20" s="16" t="s">
        <v>70</v>
      </c>
      <c r="L20" s="16">
        <v>200</v>
      </c>
      <c r="M20" s="16">
        <v>0</v>
      </c>
      <c r="N20" s="16">
        <v>200</v>
      </c>
      <c r="O20" s="27">
        <v>0</v>
      </c>
      <c r="P20" s="27">
        <v>200</v>
      </c>
      <c r="Q20" s="27"/>
      <c r="R20" s="27"/>
      <c r="S20" s="27"/>
      <c r="T20" s="27"/>
      <c r="U20" s="27"/>
      <c r="V20" s="27"/>
      <c r="W20" s="16" t="s">
        <v>120</v>
      </c>
      <c r="X20" s="16"/>
    </row>
    <row r="21" s="4" customFormat="1" ht="114" customHeight="1" spans="1:24">
      <c r="A21" s="16">
        <v>14</v>
      </c>
      <c r="B21" s="16" t="s">
        <v>121</v>
      </c>
      <c r="C21" s="16" t="s">
        <v>122</v>
      </c>
      <c r="D21" s="16" t="s">
        <v>50</v>
      </c>
      <c r="E21" s="16" t="s">
        <v>74</v>
      </c>
      <c r="F21" s="16" t="s">
        <v>66</v>
      </c>
      <c r="G21" s="16" t="s">
        <v>110</v>
      </c>
      <c r="H21" s="16" t="s">
        <v>123</v>
      </c>
      <c r="I21" s="16" t="s">
        <v>112</v>
      </c>
      <c r="J21" s="16" t="s">
        <v>55</v>
      </c>
      <c r="K21" s="24" t="s">
        <v>113</v>
      </c>
      <c r="L21" s="26">
        <v>2000</v>
      </c>
      <c r="M21" s="26">
        <v>0</v>
      </c>
      <c r="N21" s="26">
        <v>2000</v>
      </c>
      <c r="O21" s="26">
        <v>2000</v>
      </c>
      <c r="P21" s="16">
        <v>0</v>
      </c>
      <c r="Q21" s="31"/>
      <c r="R21" s="31"/>
      <c r="S21" s="31"/>
      <c r="T21" s="31"/>
      <c r="U21" s="31"/>
      <c r="V21" s="31"/>
      <c r="W21" s="24" t="s">
        <v>124</v>
      </c>
      <c r="X21" s="16"/>
    </row>
    <row r="22" s="4" customFormat="1" ht="127.5" spans="1:24">
      <c r="A22" s="16">
        <v>15</v>
      </c>
      <c r="B22" s="16" t="s">
        <v>125</v>
      </c>
      <c r="C22" s="16" t="s">
        <v>126</v>
      </c>
      <c r="D22" s="16" t="s">
        <v>50</v>
      </c>
      <c r="E22" s="16" t="s">
        <v>74</v>
      </c>
      <c r="F22" s="16" t="s">
        <v>66</v>
      </c>
      <c r="G22" s="16" t="s">
        <v>127</v>
      </c>
      <c r="H22" s="16" t="s">
        <v>128</v>
      </c>
      <c r="I22" s="16" t="s">
        <v>69</v>
      </c>
      <c r="J22" s="16" t="s">
        <v>55</v>
      </c>
      <c r="K22" s="16" t="s">
        <v>70</v>
      </c>
      <c r="L22" s="26">
        <v>200</v>
      </c>
      <c r="M22" s="26">
        <v>0</v>
      </c>
      <c r="N22" s="26">
        <v>200</v>
      </c>
      <c r="O22" s="26">
        <v>0</v>
      </c>
      <c r="P22" s="26">
        <v>200</v>
      </c>
      <c r="Q22" s="31"/>
      <c r="R22" s="31"/>
      <c r="S22" s="31"/>
      <c r="T22" s="31"/>
      <c r="U22" s="31"/>
      <c r="V22" s="31"/>
      <c r="W22" s="23" t="s">
        <v>129</v>
      </c>
      <c r="X22" s="16"/>
    </row>
    <row r="23" s="4" customFormat="1" ht="127.5" spans="1:24">
      <c r="A23" s="16">
        <v>16</v>
      </c>
      <c r="B23" s="16" t="s">
        <v>130</v>
      </c>
      <c r="C23" s="16" t="s">
        <v>131</v>
      </c>
      <c r="D23" s="16" t="s">
        <v>50</v>
      </c>
      <c r="E23" s="16" t="s">
        <v>74</v>
      </c>
      <c r="F23" s="16" t="s">
        <v>66</v>
      </c>
      <c r="G23" s="16" t="s">
        <v>132</v>
      </c>
      <c r="H23" s="16" t="s">
        <v>133</v>
      </c>
      <c r="I23" s="16" t="s">
        <v>134</v>
      </c>
      <c r="J23" s="16" t="s">
        <v>55</v>
      </c>
      <c r="K23" s="16" t="s">
        <v>135</v>
      </c>
      <c r="L23" s="16">
        <v>2600</v>
      </c>
      <c r="M23" s="23">
        <v>0</v>
      </c>
      <c r="N23" s="16">
        <v>2600</v>
      </c>
      <c r="O23" s="16">
        <v>2600</v>
      </c>
      <c r="P23" s="16">
        <v>0</v>
      </c>
      <c r="Q23" s="16"/>
      <c r="R23" s="16"/>
      <c r="S23" s="16"/>
      <c r="T23" s="16"/>
      <c r="U23" s="16"/>
      <c r="V23" s="16"/>
      <c r="W23" s="16" t="s">
        <v>136</v>
      </c>
      <c r="X23" s="16"/>
    </row>
    <row r="24" s="4" customFormat="1" ht="153" spans="1:24">
      <c r="A24" s="16">
        <v>17</v>
      </c>
      <c r="B24" s="16" t="s">
        <v>137</v>
      </c>
      <c r="C24" s="16" t="s">
        <v>138</v>
      </c>
      <c r="D24" s="16" t="s">
        <v>50</v>
      </c>
      <c r="E24" s="16" t="s">
        <v>74</v>
      </c>
      <c r="F24" s="16" t="s">
        <v>91</v>
      </c>
      <c r="G24" s="16" t="s">
        <v>92</v>
      </c>
      <c r="H24" s="16" t="s">
        <v>139</v>
      </c>
      <c r="I24" s="16" t="s">
        <v>94</v>
      </c>
      <c r="J24" s="16" t="s">
        <v>55</v>
      </c>
      <c r="K24" s="16" t="s">
        <v>140</v>
      </c>
      <c r="L24" s="16">
        <v>225</v>
      </c>
      <c r="M24" s="23">
        <v>0</v>
      </c>
      <c r="N24" s="16">
        <v>225</v>
      </c>
      <c r="O24" s="16">
        <v>0</v>
      </c>
      <c r="P24" s="16">
        <v>225</v>
      </c>
      <c r="Q24" s="16"/>
      <c r="R24" s="16"/>
      <c r="S24" s="16"/>
      <c r="T24" s="16"/>
      <c r="U24" s="16"/>
      <c r="V24" s="16"/>
      <c r="W24" s="16" t="s">
        <v>141</v>
      </c>
      <c r="X24" s="16"/>
    </row>
    <row r="25" s="4" customFormat="1" ht="178.5" spans="1:24">
      <c r="A25" s="16">
        <v>18</v>
      </c>
      <c r="B25" s="16" t="s">
        <v>142</v>
      </c>
      <c r="C25" s="16" t="s">
        <v>143</v>
      </c>
      <c r="D25" s="16" t="s">
        <v>50</v>
      </c>
      <c r="E25" s="16" t="s">
        <v>74</v>
      </c>
      <c r="F25" s="16" t="s">
        <v>144</v>
      </c>
      <c r="G25" s="16" t="s">
        <v>145</v>
      </c>
      <c r="H25" s="16" t="s">
        <v>146</v>
      </c>
      <c r="I25" s="16" t="s">
        <v>37</v>
      </c>
      <c r="J25" s="16" t="s">
        <v>37</v>
      </c>
      <c r="K25" s="16" t="s">
        <v>38</v>
      </c>
      <c r="L25" s="16">
        <v>3147</v>
      </c>
      <c r="M25" s="16">
        <v>0</v>
      </c>
      <c r="N25" s="16">
        <v>3147</v>
      </c>
      <c r="O25" s="16">
        <v>3147</v>
      </c>
      <c r="P25" s="16">
        <v>0</v>
      </c>
      <c r="Q25" s="16"/>
      <c r="R25" s="16"/>
      <c r="S25" s="16"/>
      <c r="T25" s="16"/>
      <c r="U25" s="16"/>
      <c r="V25" s="27"/>
      <c r="W25" s="16" t="s">
        <v>147</v>
      </c>
      <c r="X25" s="16"/>
    </row>
    <row r="26" s="4" customFormat="1" ht="204" spans="1:24">
      <c r="A26" s="16">
        <v>19</v>
      </c>
      <c r="B26" s="16" t="s">
        <v>148</v>
      </c>
      <c r="C26" s="16" t="s">
        <v>149</v>
      </c>
      <c r="D26" s="16" t="s">
        <v>50</v>
      </c>
      <c r="E26" s="16" t="s">
        <v>74</v>
      </c>
      <c r="F26" s="16" t="s">
        <v>144</v>
      </c>
      <c r="G26" s="16" t="s">
        <v>150</v>
      </c>
      <c r="H26" s="16" t="s">
        <v>151</v>
      </c>
      <c r="I26" s="16" t="s">
        <v>37</v>
      </c>
      <c r="J26" s="16" t="s">
        <v>37</v>
      </c>
      <c r="K26" s="16" t="s">
        <v>38</v>
      </c>
      <c r="L26" s="16">
        <v>6450</v>
      </c>
      <c r="M26" s="16">
        <v>0</v>
      </c>
      <c r="N26" s="16">
        <v>6450</v>
      </c>
      <c r="O26" s="16">
        <v>6450</v>
      </c>
      <c r="P26" s="16">
        <v>0</v>
      </c>
      <c r="Q26" s="16"/>
      <c r="R26" s="16"/>
      <c r="S26" s="16"/>
      <c r="T26" s="16"/>
      <c r="U26" s="16"/>
      <c r="V26" s="27"/>
      <c r="W26" s="16" t="s">
        <v>152</v>
      </c>
      <c r="X26" s="16"/>
    </row>
    <row r="27" s="4" customFormat="1" ht="178.5" spans="1:24">
      <c r="A27" s="16">
        <v>20</v>
      </c>
      <c r="B27" s="16" t="s">
        <v>153</v>
      </c>
      <c r="C27" s="16" t="s">
        <v>154</v>
      </c>
      <c r="D27" s="16" t="s">
        <v>50</v>
      </c>
      <c r="E27" s="16" t="s">
        <v>74</v>
      </c>
      <c r="F27" s="16" t="s">
        <v>144</v>
      </c>
      <c r="G27" s="16" t="s">
        <v>35</v>
      </c>
      <c r="H27" s="16" t="s">
        <v>155</v>
      </c>
      <c r="I27" s="16" t="s">
        <v>37</v>
      </c>
      <c r="J27" s="16" t="s">
        <v>37</v>
      </c>
      <c r="K27" s="16" t="s">
        <v>38</v>
      </c>
      <c r="L27" s="16">
        <v>2838</v>
      </c>
      <c r="M27" s="16">
        <v>0</v>
      </c>
      <c r="N27" s="16">
        <v>2838</v>
      </c>
      <c r="O27" s="16">
        <v>2838</v>
      </c>
      <c r="P27" s="16">
        <v>0</v>
      </c>
      <c r="Q27" s="16"/>
      <c r="R27" s="16"/>
      <c r="S27" s="16"/>
      <c r="T27" s="16"/>
      <c r="U27" s="16"/>
      <c r="V27" s="27"/>
      <c r="W27" s="16" t="s">
        <v>147</v>
      </c>
      <c r="X27" s="16"/>
    </row>
    <row r="28" s="4" customFormat="1" ht="127.5" spans="1:24">
      <c r="A28" s="16">
        <v>21</v>
      </c>
      <c r="B28" s="16" t="s">
        <v>156</v>
      </c>
      <c r="C28" s="16" t="s">
        <v>157</v>
      </c>
      <c r="D28" s="16" t="s">
        <v>50</v>
      </c>
      <c r="E28" s="16" t="s">
        <v>74</v>
      </c>
      <c r="F28" s="16" t="s">
        <v>144</v>
      </c>
      <c r="G28" s="16" t="s">
        <v>158</v>
      </c>
      <c r="H28" s="16" t="s">
        <v>159</v>
      </c>
      <c r="I28" s="16" t="s">
        <v>37</v>
      </c>
      <c r="J28" s="16" t="s">
        <v>37</v>
      </c>
      <c r="K28" s="16" t="s">
        <v>38</v>
      </c>
      <c r="L28" s="16">
        <v>899</v>
      </c>
      <c r="M28" s="16">
        <v>0</v>
      </c>
      <c r="N28" s="16">
        <v>899</v>
      </c>
      <c r="O28" s="16">
        <v>899</v>
      </c>
      <c r="P28" s="16">
        <v>0</v>
      </c>
      <c r="Q28" s="16"/>
      <c r="R28" s="16"/>
      <c r="S28" s="16"/>
      <c r="T28" s="16"/>
      <c r="U28" s="16"/>
      <c r="V28" s="27"/>
      <c r="W28" s="16" t="s">
        <v>160</v>
      </c>
      <c r="X28" s="16"/>
    </row>
    <row r="29" s="4" customFormat="1" ht="76.5" spans="1:24">
      <c r="A29" s="16">
        <v>22</v>
      </c>
      <c r="B29" s="16" t="s">
        <v>161</v>
      </c>
      <c r="C29" s="16" t="s">
        <v>162</v>
      </c>
      <c r="D29" s="16" t="s">
        <v>50</v>
      </c>
      <c r="E29" s="16" t="s">
        <v>163</v>
      </c>
      <c r="F29" s="16" t="s">
        <v>164</v>
      </c>
      <c r="G29" s="16" t="s">
        <v>52</v>
      </c>
      <c r="H29" s="16" t="s">
        <v>165</v>
      </c>
      <c r="I29" s="16" t="s">
        <v>37</v>
      </c>
      <c r="J29" s="16" t="s">
        <v>37</v>
      </c>
      <c r="K29" s="16" t="s">
        <v>38</v>
      </c>
      <c r="L29" s="16">
        <v>700</v>
      </c>
      <c r="M29" s="16">
        <v>0</v>
      </c>
      <c r="N29" s="16">
        <v>700</v>
      </c>
      <c r="O29" s="16">
        <v>700</v>
      </c>
      <c r="P29" s="16">
        <v>0</v>
      </c>
      <c r="Q29" s="16"/>
      <c r="R29" s="16"/>
      <c r="S29" s="16"/>
      <c r="T29" s="16"/>
      <c r="U29" s="16"/>
      <c r="V29" s="27"/>
      <c r="W29" s="16" t="s">
        <v>166</v>
      </c>
      <c r="X29" s="16"/>
    </row>
    <row r="30" s="4" customFormat="1" ht="102" spans="1:24">
      <c r="A30" s="16">
        <v>23</v>
      </c>
      <c r="B30" s="16" t="s">
        <v>167</v>
      </c>
      <c r="C30" s="16" t="s">
        <v>168</v>
      </c>
      <c r="D30" s="16" t="s">
        <v>50</v>
      </c>
      <c r="E30" s="16" t="s">
        <v>74</v>
      </c>
      <c r="F30" s="16" t="s">
        <v>144</v>
      </c>
      <c r="G30" s="16" t="s">
        <v>52</v>
      </c>
      <c r="H30" s="16" t="s">
        <v>169</v>
      </c>
      <c r="I30" s="16" t="s">
        <v>37</v>
      </c>
      <c r="J30" s="16" t="s">
        <v>37</v>
      </c>
      <c r="K30" s="16" t="s">
        <v>38</v>
      </c>
      <c r="L30" s="16">
        <v>9700</v>
      </c>
      <c r="M30" s="16">
        <v>0</v>
      </c>
      <c r="N30" s="16">
        <v>9700</v>
      </c>
      <c r="O30" s="16">
        <v>9700</v>
      </c>
      <c r="P30" s="16">
        <v>0</v>
      </c>
      <c r="Q30" s="16"/>
      <c r="R30" s="16"/>
      <c r="S30" s="16"/>
      <c r="T30" s="16"/>
      <c r="U30" s="16"/>
      <c r="V30" s="27"/>
      <c r="W30" s="16" t="s">
        <v>170</v>
      </c>
      <c r="X30" s="16"/>
    </row>
    <row r="31" s="4" customFormat="1" ht="178.5" spans="1:24">
      <c r="A31" s="16">
        <v>24</v>
      </c>
      <c r="B31" s="16" t="s">
        <v>171</v>
      </c>
      <c r="C31" s="16" t="s">
        <v>172</v>
      </c>
      <c r="D31" s="16" t="s">
        <v>50</v>
      </c>
      <c r="E31" s="16" t="s">
        <v>163</v>
      </c>
      <c r="F31" s="16" t="s">
        <v>173</v>
      </c>
      <c r="G31" s="16" t="s">
        <v>174</v>
      </c>
      <c r="H31" s="16" t="s">
        <v>175</v>
      </c>
      <c r="I31" s="16" t="s">
        <v>37</v>
      </c>
      <c r="J31" s="16" t="s">
        <v>37</v>
      </c>
      <c r="K31" s="16" t="s">
        <v>38</v>
      </c>
      <c r="L31" s="16">
        <v>1050</v>
      </c>
      <c r="M31" s="16">
        <v>0</v>
      </c>
      <c r="N31" s="16">
        <v>1050</v>
      </c>
      <c r="O31" s="16">
        <v>1050</v>
      </c>
      <c r="P31" s="16">
        <v>0</v>
      </c>
      <c r="Q31" s="16"/>
      <c r="R31" s="16"/>
      <c r="S31" s="16"/>
      <c r="T31" s="16"/>
      <c r="U31" s="16"/>
      <c r="V31" s="27"/>
      <c r="W31" s="16" t="s">
        <v>147</v>
      </c>
      <c r="X31" s="16"/>
    </row>
    <row r="32" s="4" customFormat="1" ht="178.5" spans="1:24">
      <c r="A32" s="16">
        <v>25</v>
      </c>
      <c r="B32" s="16" t="s">
        <v>176</v>
      </c>
      <c r="C32" s="16" t="s">
        <v>177</v>
      </c>
      <c r="D32" s="16" t="s">
        <v>50</v>
      </c>
      <c r="E32" s="16" t="s">
        <v>163</v>
      </c>
      <c r="F32" s="16" t="s">
        <v>173</v>
      </c>
      <c r="G32" s="16" t="s">
        <v>67</v>
      </c>
      <c r="H32" s="16" t="s">
        <v>178</v>
      </c>
      <c r="I32" s="16" t="s">
        <v>37</v>
      </c>
      <c r="J32" s="16" t="s">
        <v>37</v>
      </c>
      <c r="K32" s="16" t="s">
        <v>38</v>
      </c>
      <c r="L32" s="16">
        <v>1450</v>
      </c>
      <c r="M32" s="16">
        <v>0</v>
      </c>
      <c r="N32" s="16">
        <v>1450</v>
      </c>
      <c r="O32" s="16">
        <v>1450</v>
      </c>
      <c r="P32" s="16">
        <v>0</v>
      </c>
      <c r="Q32" s="16"/>
      <c r="R32" s="16"/>
      <c r="S32" s="16"/>
      <c r="T32" s="16"/>
      <c r="U32" s="16"/>
      <c r="V32" s="27"/>
      <c r="W32" s="16" t="s">
        <v>147</v>
      </c>
      <c r="X32" s="16"/>
    </row>
    <row r="33" s="4" customFormat="1" ht="178.5" spans="1:24">
      <c r="A33" s="16">
        <v>26</v>
      </c>
      <c r="B33" s="16" t="s">
        <v>179</v>
      </c>
      <c r="C33" s="16" t="s">
        <v>180</v>
      </c>
      <c r="D33" s="16" t="s">
        <v>50</v>
      </c>
      <c r="E33" s="16" t="s">
        <v>163</v>
      </c>
      <c r="F33" s="16" t="s">
        <v>173</v>
      </c>
      <c r="G33" s="16" t="s">
        <v>181</v>
      </c>
      <c r="H33" s="16" t="s">
        <v>182</v>
      </c>
      <c r="I33" s="16" t="s">
        <v>37</v>
      </c>
      <c r="J33" s="16" t="s">
        <v>37</v>
      </c>
      <c r="K33" s="16" t="s">
        <v>38</v>
      </c>
      <c r="L33" s="16">
        <v>1850</v>
      </c>
      <c r="M33" s="16">
        <v>0</v>
      </c>
      <c r="N33" s="16">
        <v>1850</v>
      </c>
      <c r="O33" s="16">
        <v>1850</v>
      </c>
      <c r="P33" s="16">
        <v>0</v>
      </c>
      <c r="Q33" s="16"/>
      <c r="R33" s="16"/>
      <c r="S33" s="16"/>
      <c r="T33" s="16"/>
      <c r="U33" s="16"/>
      <c r="V33" s="27"/>
      <c r="W33" s="16" t="s">
        <v>147</v>
      </c>
      <c r="X33" s="16"/>
    </row>
    <row r="34" s="4" customFormat="1" ht="178.5" spans="1:24">
      <c r="A34" s="16">
        <v>27</v>
      </c>
      <c r="B34" s="16" t="s">
        <v>183</v>
      </c>
      <c r="C34" s="16" t="s">
        <v>184</v>
      </c>
      <c r="D34" s="16" t="s">
        <v>50</v>
      </c>
      <c r="E34" s="16" t="s">
        <v>163</v>
      </c>
      <c r="F34" s="16" t="s">
        <v>173</v>
      </c>
      <c r="G34" s="16" t="s">
        <v>158</v>
      </c>
      <c r="H34" s="16" t="s">
        <v>185</v>
      </c>
      <c r="I34" s="16" t="s">
        <v>37</v>
      </c>
      <c r="J34" s="16" t="s">
        <v>37</v>
      </c>
      <c r="K34" s="16" t="s">
        <v>38</v>
      </c>
      <c r="L34" s="16">
        <v>620</v>
      </c>
      <c r="M34" s="16">
        <v>0</v>
      </c>
      <c r="N34" s="16">
        <v>620</v>
      </c>
      <c r="O34" s="16">
        <v>620</v>
      </c>
      <c r="P34" s="16">
        <v>0</v>
      </c>
      <c r="Q34" s="16"/>
      <c r="R34" s="16"/>
      <c r="S34" s="16"/>
      <c r="T34" s="16"/>
      <c r="U34" s="16"/>
      <c r="V34" s="27"/>
      <c r="W34" s="16" t="s">
        <v>147</v>
      </c>
      <c r="X34" s="16"/>
    </row>
    <row r="35" s="4" customFormat="1" ht="178.5" spans="1:24">
      <c r="A35" s="16">
        <v>28</v>
      </c>
      <c r="B35" s="16" t="s">
        <v>186</v>
      </c>
      <c r="C35" s="16" t="s">
        <v>187</v>
      </c>
      <c r="D35" s="16" t="s">
        <v>50</v>
      </c>
      <c r="E35" s="16" t="s">
        <v>163</v>
      </c>
      <c r="F35" s="16" t="s">
        <v>173</v>
      </c>
      <c r="G35" s="16" t="s">
        <v>188</v>
      </c>
      <c r="H35" s="16" t="s">
        <v>189</v>
      </c>
      <c r="I35" s="16" t="s">
        <v>37</v>
      </c>
      <c r="J35" s="16" t="s">
        <v>37</v>
      </c>
      <c r="K35" s="16" t="s">
        <v>38</v>
      </c>
      <c r="L35" s="16">
        <v>2000</v>
      </c>
      <c r="M35" s="16">
        <v>0</v>
      </c>
      <c r="N35" s="16">
        <v>2000</v>
      </c>
      <c r="O35" s="16">
        <v>2000</v>
      </c>
      <c r="P35" s="16">
        <v>0</v>
      </c>
      <c r="Q35" s="16"/>
      <c r="R35" s="16"/>
      <c r="S35" s="16"/>
      <c r="T35" s="16"/>
      <c r="U35" s="16"/>
      <c r="V35" s="27"/>
      <c r="W35" s="16" t="s">
        <v>147</v>
      </c>
      <c r="X35" s="16"/>
    </row>
    <row r="36" s="4" customFormat="1" ht="157" customHeight="1" spans="1:24">
      <c r="A36" s="16">
        <v>29</v>
      </c>
      <c r="B36" s="16" t="s">
        <v>190</v>
      </c>
      <c r="C36" s="16" t="s">
        <v>191</v>
      </c>
      <c r="D36" s="16" t="s">
        <v>50</v>
      </c>
      <c r="E36" s="16" t="s">
        <v>74</v>
      </c>
      <c r="F36" s="16" t="s">
        <v>173</v>
      </c>
      <c r="G36" s="16" t="s">
        <v>188</v>
      </c>
      <c r="H36" s="16" t="s">
        <v>192</v>
      </c>
      <c r="I36" s="16" t="s">
        <v>37</v>
      </c>
      <c r="J36" s="16" t="s">
        <v>37</v>
      </c>
      <c r="K36" s="16" t="s">
        <v>38</v>
      </c>
      <c r="L36" s="16">
        <v>3912</v>
      </c>
      <c r="M36" s="16">
        <v>0</v>
      </c>
      <c r="N36" s="16">
        <v>3912</v>
      </c>
      <c r="O36" s="16">
        <v>3912</v>
      </c>
      <c r="P36" s="16">
        <v>0</v>
      </c>
      <c r="Q36" s="16"/>
      <c r="R36" s="16"/>
      <c r="S36" s="16"/>
      <c r="T36" s="16"/>
      <c r="U36" s="16"/>
      <c r="V36" s="27"/>
      <c r="W36" s="24" t="s">
        <v>193</v>
      </c>
      <c r="X36" s="16"/>
    </row>
    <row r="37" s="4" customFormat="1" ht="76.5" spans="1:24">
      <c r="A37" s="16">
        <v>30</v>
      </c>
      <c r="B37" s="16" t="s">
        <v>194</v>
      </c>
      <c r="C37" s="16" t="s">
        <v>195</v>
      </c>
      <c r="D37" s="16" t="s">
        <v>50</v>
      </c>
      <c r="E37" s="16" t="s">
        <v>163</v>
      </c>
      <c r="F37" s="16" t="s">
        <v>196</v>
      </c>
      <c r="G37" s="16" t="s">
        <v>197</v>
      </c>
      <c r="H37" s="16" t="s">
        <v>198</v>
      </c>
      <c r="I37" s="16" t="s">
        <v>45</v>
      </c>
      <c r="J37" s="16" t="s">
        <v>45</v>
      </c>
      <c r="K37" s="16" t="s">
        <v>46</v>
      </c>
      <c r="L37" s="16">
        <v>1300</v>
      </c>
      <c r="M37" s="16">
        <v>0</v>
      </c>
      <c r="N37" s="16">
        <v>1300</v>
      </c>
      <c r="O37" s="16">
        <v>1300</v>
      </c>
      <c r="P37" s="16">
        <v>0</v>
      </c>
      <c r="Q37" s="16"/>
      <c r="R37" s="16"/>
      <c r="S37" s="16"/>
      <c r="T37" s="16"/>
      <c r="U37" s="16"/>
      <c r="V37" s="27"/>
      <c r="W37" s="16" t="s">
        <v>199</v>
      </c>
      <c r="X37" s="16"/>
    </row>
    <row r="38" s="4" customFormat="1" ht="138" customHeight="1" spans="1:24">
      <c r="A38" s="16">
        <v>31</v>
      </c>
      <c r="B38" s="16" t="s">
        <v>200</v>
      </c>
      <c r="C38" s="16" t="s">
        <v>201</v>
      </c>
      <c r="D38" s="16" t="s">
        <v>32</v>
      </c>
      <c r="E38" s="16" t="s">
        <v>74</v>
      </c>
      <c r="F38" s="16" t="s">
        <v>66</v>
      </c>
      <c r="G38" s="16" t="s">
        <v>202</v>
      </c>
      <c r="H38" s="16" t="s">
        <v>203</v>
      </c>
      <c r="I38" s="16" t="s">
        <v>204</v>
      </c>
      <c r="J38" s="16" t="s">
        <v>119</v>
      </c>
      <c r="K38" s="24" t="s">
        <v>205</v>
      </c>
      <c r="L38" s="23">
        <v>500</v>
      </c>
      <c r="M38" s="23">
        <v>0</v>
      </c>
      <c r="N38" s="23">
        <v>500</v>
      </c>
      <c r="O38" s="16">
        <v>0</v>
      </c>
      <c r="P38" s="16">
        <v>500</v>
      </c>
      <c r="Q38" s="31"/>
      <c r="R38" s="31"/>
      <c r="S38" s="31"/>
      <c r="T38" s="31"/>
      <c r="U38" s="31"/>
      <c r="V38" s="31"/>
      <c r="W38" s="16" t="s">
        <v>206</v>
      </c>
      <c r="X38" s="16"/>
    </row>
    <row r="39" s="4" customFormat="1" ht="138" customHeight="1" spans="1:24">
      <c r="A39" s="16">
        <v>32</v>
      </c>
      <c r="B39" s="16" t="s">
        <v>207</v>
      </c>
      <c r="C39" s="16" t="s">
        <v>208</v>
      </c>
      <c r="D39" s="16" t="s">
        <v>32</v>
      </c>
      <c r="E39" s="16" t="s">
        <v>74</v>
      </c>
      <c r="F39" s="16" t="s">
        <v>66</v>
      </c>
      <c r="G39" s="16" t="s">
        <v>209</v>
      </c>
      <c r="H39" s="16" t="s">
        <v>210</v>
      </c>
      <c r="I39" s="16" t="s">
        <v>211</v>
      </c>
      <c r="J39" s="16" t="s">
        <v>119</v>
      </c>
      <c r="K39" s="24"/>
      <c r="L39" s="22">
        <v>299.75</v>
      </c>
      <c r="M39" s="23">
        <v>0</v>
      </c>
      <c r="N39" s="22">
        <v>299.75</v>
      </c>
      <c r="O39" s="16">
        <v>0</v>
      </c>
      <c r="P39" s="16">
        <v>299.75</v>
      </c>
      <c r="Q39" s="31"/>
      <c r="R39" s="31"/>
      <c r="S39" s="31"/>
      <c r="T39" s="31"/>
      <c r="U39" s="31"/>
      <c r="V39" s="31"/>
      <c r="W39" s="16" t="s">
        <v>206</v>
      </c>
      <c r="X39" s="16"/>
    </row>
    <row r="40" s="4" customFormat="1" ht="188" customHeight="1" spans="1:24">
      <c r="A40" s="16">
        <v>33</v>
      </c>
      <c r="B40" s="16" t="s">
        <v>212</v>
      </c>
      <c r="C40" s="16" t="s">
        <v>213</v>
      </c>
      <c r="D40" s="16" t="s">
        <v>32</v>
      </c>
      <c r="E40" s="16" t="s">
        <v>74</v>
      </c>
      <c r="F40" s="16" t="s">
        <v>66</v>
      </c>
      <c r="G40" s="16" t="s">
        <v>214</v>
      </c>
      <c r="H40" s="16" t="s">
        <v>215</v>
      </c>
      <c r="I40" s="16" t="s">
        <v>211</v>
      </c>
      <c r="J40" s="16" t="s">
        <v>55</v>
      </c>
      <c r="K40" s="16" t="s">
        <v>216</v>
      </c>
      <c r="L40" s="16">
        <v>100</v>
      </c>
      <c r="M40" s="26">
        <v>0</v>
      </c>
      <c r="N40" s="16">
        <v>100</v>
      </c>
      <c r="O40" s="27">
        <v>0</v>
      </c>
      <c r="P40" s="27">
        <v>100</v>
      </c>
      <c r="Q40" s="27"/>
      <c r="R40" s="27"/>
      <c r="S40" s="27"/>
      <c r="T40" s="27"/>
      <c r="U40" s="27"/>
      <c r="V40" s="27"/>
      <c r="W40" s="24" t="s">
        <v>217</v>
      </c>
      <c r="X40" s="16"/>
    </row>
    <row r="41" s="4" customFormat="1" ht="183" customHeight="1" spans="1:24">
      <c r="A41" s="16">
        <v>34</v>
      </c>
      <c r="B41" s="16" t="s">
        <v>218</v>
      </c>
      <c r="C41" s="16" t="s">
        <v>219</v>
      </c>
      <c r="D41" s="16" t="s">
        <v>50</v>
      </c>
      <c r="E41" s="16" t="s">
        <v>163</v>
      </c>
      <c r="F41" s="16" t="s">
        <v>66</v>
      </c>
      <c r="G41" s="16" t="s">
        <v>220</v>
      </c>
      <c r="H41" s="16" t="s">
        <v>221</v>
      </c>
      <c r="I41" s="16" t="s">
        <v>211</v>
      </c>
      <c r="J41" s="16" t="s">
        <v>55</v>
      </c>
      <c r="K41" s="16" t="s">
        <v>216</v>
      </c>
      <c r="L41" s="16">
        <v>657</v>
      </c>
      <c r="M41" s="16">
        <v>0</v>
      </c>
      <c r="N41" s="16">
        <v>657</v>
      </c>
      <c r="O41" s="27">
        <v>0</v>
      </c>
      <c r="P41" s="16">
        <v>657</v>
      </c>
      <c r="Q41" s="16"/>
      <c r="R41" s="16"/>
      <c r="S41" s="16"/>
      <c r="T41" s="16"/>
      <c r="U41" s="16"/>
      <c r="V41" s="27"/>
      <c r="W41" s="16" t="s">
        <v>222</v>
      </c>
      <c r="X41" s="16"/>
    </row>
    <row r="42" s="4" customFormat="1" ht="183" customHeight="1" spans="1:24">
      <c r="A42" s="16">
        <v>35</v>
      </c>
      <c r="B42" s="16" t="s">
        <v>223</v>
      </c>
      <c r="C42" s="16" t="s">
        <v>224</v>
      </c>
      <c r="D42" s="16" t="s">
        <v>32</v>
      </c>
      <c r="E42" s="16" t="s">
        <v>74</v>
      </c>
      <c r="F42" s="16" t="s">
        <v>66</v>
      </c>
      <c r="G42" s="16" t="s">
        <v>225</v>
      </c>
      <c r="H42" s="16" t="s">
        <v>226</v>
      </c>
      <c r="I42" s="16" t="s">
        <v>211</v>
      </c>
      <c r="J42" s="16" t="s">
        <v>227</v>
      </c>
      <c r="K42" s="16" t="s">
        <v>216</v>
      </c>
      <c r="L42" s="16">
        <v>3130</v>
      </c>
      <c r="M42" s="16">
        <v>0</v>
      </c>
      <c r="N42" s="16">
        <v>3130</v>
      </c>
      <c r="O42" s="27">
        <v>0</v>
      </c>
      <c r="P42" s="16">
        <v>3130</v>
      </c>
      <c r="Q42" s="16"/>
      <c r="R42" s="16"/>
      <c r="S42" s="16"/>
      <c r="T42" s="16"/>
      <c r="U42" s="16"/>
      <c r="V42" s="27"/>
      <c r="W42" s="16"/>
      <c r="X42" s="16"/>
    </row>
    <row r="43" s="4" customFormat="1" ht="102" spans="1:24">
      <c r="A43" s="16">
        <v>36</v>
      </c>
      <c r="B43" s="16" t="s">
        <v>228</v>
      </c>
      <c r="C43" s="16" t="s">
        <v>229</v>
      </c>
      <c r="D43" s="16" t="s">
        <v>50</v>
      </c>
      <c r="E43" s="16" t="s">
        <v>163</v>
      </c>
      <c r="F43" s="16" t="s">
        <v>66</v>
      </c>
      <c r="G43" s="16" t="s">
        <v>230</v>
      </c>
      <c r="H43" s="16" t="s">
        <v>231</v>
      </c>
      <c r="I43" s="16" t="s">
        <v>232</v>
      </c>
      <c r="J43" s="16" t="s">
        <v>55</v>
      </c>
      <c r="K43" s="16" t="s">
        <v>233</v>
      </c>
      <c r="L43" s="16">
        <v>1196</v>
      </c>
      <c r="M43" s="26">
        <v>0</v>
      </c>
      <c r="N43" s="16">
        <v>1196</v>
      </c>
      <c r="O43" s="27">
        <v>0</v>
      </c>
      <c r="P43" s="27">
        <v>1196</v>
      </c>
      <c r="Q43" s="27"/>
      <c r="R43" s="27"/>
      <c r="S43" s="27"/>
      <c r="T43" s="27"/>
      <c r="U43" s="27"/>
      <c r="V43" s="27"/>
      <c r="W43" s="16" t="s">
        <v>234</v>
      </c>
      <c r="X43" s="16"/>
    </row>
    <row r="44" s="4" customFormat="1" ht="76.5" spans="1:24">
      <c r="A44" s="16">
        <v>37</v>
      </c>
      <c r="B44" s="16" t="s">
        <v>235</v>
      </c>
      <c r="C44" s="16" t="s">
        <v>236</v>
      </c>
      <c r="D44" s="16" t="s">
        <v>32</v>
      </c>
      <c r="E44" s="16" t="s">
        <v>163</v>
      </c>
      <c r="F44" s="16" t="s">
        <v>60</v>
      </c>
      <c r="G44" s="16" t="s">
        <v>188</v>
      </c>
      <c r="H44" s="16" t="s">
        <v>237</v>
      </c>
      <c r="I44" s="16" t="s">
        <v>45</v>
      </c>
      <c r="J44" s="16" t="s">
        <v>45</v>
      </c>
      <c r="K44" s="16" t="s">
        <v>46</v>
      </c>
      <c r="L44" s="16">
        <v>9000</v>
      </c>
      <c r="M44" s="23">
        <v>0</v>
      </c>
      <c r="N44" s="16">
        <v>9000</v>
      </c>
      <c r="O44" s="16">
        <v>5000</v>
      </c>
      <c r="P44" s="16">
        <v>4000</v>
      </c>
      <c r="Q44" s="16"/>
      <c r="R44" s="16"/>
      <c r="S44" s="16"/>
      <c r="T44" s="16"/>
      <c r="U44" s="16"/>
      <c r="V44" s="27"/>
      <c r="W44" s="16" t="s">
        <v>238</v>
      </c>
      <c r="X44" s="16"/>
    </row>
    <row r="45" s="4" customFormat="1" ht="102" spans="1:24">
      <c r="A45" s="16">
        <v>38</v>
      </c>
      <c r="B45" s="16" t="s">
        <v>239</v>
      </c>
      <c r="C45" s="16" t="s">
        <v>240</v>
      </c>
      <c r="D45" s="16" t="s">
        <v>32</v>
      </c>
      <c r="E45" s="16" t="s">
        <v>163</v>
      </c>
      <c r="F45" s="16" t="s">
        <v>60</v>
      </c>
      <c r="G45" s="16" t="s">
        <v>241</v>
      </c>
      <c r="H45" s="16" t="s">
        <v>242</v>
      </c>
      <c r="I45" s="16" t="s">
        <v>45</v>
      </c>
      <c r="J45" s="16" t="s">
        <v>45</v>
      </c>
      <c r="K45" s="16" t="s">
        <v>46</v>
      </c>
      <c r="L45" s="16">
        <v>7500</v>
      </c>
      <c r="M45" s="23">
        <v>0</v>
      </c>
      <c r="N45" s="16">
        <v>7500</v>
      </c>
      <c r="O45" s="16">
        <v>4000</v>
      </c>
      <c r="P45" s="16">
        <v>3500</v>
      </c>
      <c r="Q45" s="16"/>
      <c r="R45" s="16"/>
      <c r="S45" s="16"/>
      <c r="T45" s="16"/>
      <c r="U45" s="16"/>
      <c r="V45" s="27"/>
      <c r="W45" s="16" t="s">
        <v>243</v>
      </c>
      <c r="X45" s="16"/>
    </row>
    <row r="46" s="4" customFormat="1" ht="76.5" spans="1:24">
      <c r="A46" s="16">
        <v>39</v>
      </c>
      <c r="B46" s="16" t="s">
        <v>244</v>
      </c>
      <c r="C46" s="16" t="s">
        <v>245</v>
      </c>
      <c r="D46" s="16" t="s">
        <v>32</v>
      </c>
      <c r="E46" s="16" t="s">
        <v>163</v>
      </c>
      <c r="F46" s="16" t="s">
        <v>60</v>
      </c>
      <c r="G46" s="16" t="s">
        <v>52</v>
      </c>
      <c r="H46" s="16" t="s">
        <v>246</v>
      </c>
      <c r="I46" s="16" t="s">
        <v>45</v>
      </c>
      <c r="J46" s="16" t="s">
        <v>45</v>
      </c>
      <c r="K46" s="16" t="s">
        <v>46</v>
      </c>
      <c r="L46" s="16">
        <v>9000</v>
      </c>
      <c r="M46" s="23">
        <v>0</v>
      </c>
      <c r="N46" s="16">
        <v>9000</v>
      </c>
      <c r="O46" s="16">
        <v>5000</v>
      </c>
      <c r="P46" s="16">
        <v>4000</v>
      </c>
      <c r="Q46" s="16"/>
      <c r="R46" s="16"/>
      <c r="S46" s="16"/>
      <c r="T46" s="16"/>
      <c r="U46" s="16"/>
      <c r="V46" s="27"/>
      <c r="W46" s="16" t="s">
        <v>247</v>
      </c>
      <c r="X46" s="16"/>
    </row>
    <row r="47" s="4" customFormat="1" ht="76.5" spans="1:24">
      <c r="A47" s="16">
        <v>40</v>
      </c>
      <c r="B47" s="16" t="s">
        <v>248</v>
      </c>
      <c r="C47" s="16" t="s">
        <v>249</v>
      </c>
      <c r="D47" s="16" t="s">
        <v>32</v>
      </c>
      <c r="E47" s="16" t="s">
        <v>74</v>
      </c>
      <c r="F47" s="16" t="s">
        <v>60</v>
      </c>
      <c r="G47" s="16" t="s">
        <v>52</v>
      </c>
      <c r="H47" s="16" t="s">
        <v>250</v>
      </c>
      <c r="I47" s="16" t="s">
        <v>45</v>
      </c>
      <c r="J47" s="16" t="s">
        <v>45</v>
      </c>
      <c r="K47" s="16" t="s">
        <v>46</v>
      </c>
      <c r="L47" s="16">
        <v>6000</v>
      </c>
      <c r="M47" s="23">
        <v>0</v>
      </c>
      <c r="N47" s="16">
        <v>6000</v>
      </c>
      <c r="O47" s="16">
        <v>3000</v>
      </c>
      <c r="P47" s="16">
        <v>3000</v>
      </c>
      <c r="Q47" s="16"/>
      <c r="R47" s="16"/>
      <c r="S47" s="16"/>
      <c r="T47" s="16"/>
      <c r="U47" s="16"/>
      <c r="V47" s="27"/>
      <c r="W47" s="16" t="s">
        <v>251</v>
      </c>
      <c r="X47" s="16"/>
    </row>
    <row r="48" s="4" customFormat="1" ht="76.5" spans="1:24">
      <c r="A48" s="16">
        <v>41</v>
      </c>
      <c r="B48" s="16" t="s">
        <v>252</v>
      </c>
      <c r="C48" s="16" t="s">
        <v>253</v>
      </c>
      <c r="D48" s="16" t="s">
        <v>32</v>
      </c>
      <c r="E48" s="16" t="s">
        <v>74</v>
      </c>
      <c r="F48" s="16" t="s">
        <v>144</v>
      </c>
      <c r="G48" s="16" t="s">
        <v>254</v>
      </c>
      <c r="H48" s="16" t="s">
        <v>255</v>
      </c>
      <c r="I48" s="16" t="s">
        <v>37</v>
      </c>
      <c r="J48" s="16" t="s">
        <v>37</v>
      </c>
      <c r="K48" s="16" t="s">
        <v>38</v>
      </c>
      <c r="L48" s="16">
        <v>800</v>
      </c>
      <c r="M48" s="16">
        <v>0</v>
      </c>
      <c r="N48" s="16">
        <v>800</v>
      </c>
      <c r="O48" s="16">
        <v>0</v>
      </c>
      <c r="P48" s="16">
        <v>800</v>
      </c>
      <c r="Q48" s="16"/>
      <c r="R48" s="16"/>
      <c r="S48" s="16"/>
      <c r="T48" s="16"/>
      <c r="U48" s="16"/>
      <c r="V48" s="27"/>
      <c r="W48" s="16" t="s">
        <v>256</v>
      </c>
      <c r="X48" s="16"/>
    </row>
    <row r="49" s="4" customFormat="1" ht="76.5" spans="1:24">
      <c r="A49" s="16">
        <v>42</v>
      </c>
      <c r="B49" s="16" t="s">
        <v>257</v>
      </c>
      <c r="C49" s="16" t="s">
        <v>258</v>
      </c>
      <c r="D49" s="16" t="s">
        <v>32</v>
      </c>
      <c r="E49" s="16" t="s">
        <v>74</v>
      </c>
      <c r="F49" s="16" t="s">
        <v>144</v>
      </c>
      <c r="G49" s="16" t="s">
        <v>158</v>
      </c>
      <c r="H49" s="16" t="s">
        <v>259</v>
      </c>
      <c r="I49" s="16" t="s">
        <v>37</v>
      </c>
      <c r="J49" s="16" t="s">
        <v>37</v>
      </c>
      <c r="K49" s="16" t="s">
        <v>38</v>
      </c>
      <c r="L49" s="16">
        <v>1635</v>
      </c>
      <c r="M49" s="16">
        <v>0</v>
      </c>
      <c r="N49" s="16">
        <v>1635</v>
      </c>
      <c r="O49" s="16">
        <v>0</v>
      </c>
      <c r="P49" s="16">
        <v>1635</v>
      </c>
      <c r="Q49" s="16"/>
      <c r="R49" s="16"/>
      <c r="S49" s="16"/>
      <c r="T49" s="16"/>
      <c r="U49" s="16"/>
      <c r="V49" s="27"/>
      <c r="W49" s="16" t="s">
        <v>256</v>
      </c>
      <c r="X49" s="16"/>
    </row>
    <row r="50" s="4" customFormat="1" ht="76.5" spans="1:24">
      <c r="A50" s="16">
        <v>43</v>
      </c>
      <c r="B50" s="16" t="s">
        <v>260</v>
      </c>
      <c r="C50" s="16" t="s">
        <v>261</v>
      </c>
      <c r="D50" s="16" t="s">
        <v>32</v>
      </c>
      <c r="E50" s="16" t="s">
        <v>74</v>
      </c>
      <c r="F50" s="16" t="s">
        <v>144</v>
      </c>
      <c r="G50" s="16" t="s">
        <v>262</v>
      </c>
      <c r="H50" s="16" t="s">
        <v>263</v>
      </c>
      <c r="I50" s="16" t="s">
        <v>37</v>
      </c>
      <c r="J50" s="16" t="s">
        <v>37</v>
      </c>
      <c r="K50" s="16" t="s">
        <v>38</v>
      </c>
      <c r="L50" s="16">
        <v>2993</v>
      </c>
      <c r="M50" s="16">
        <v>0</v>
      </c>
      <c r="N50" s="16">
        <v>2993</v>
      </c>
      <c r="O50" s="16">
        <v>0</v>
      </c>
      <c r="P50" s="16">
        <v>2993</v>
      </c>
      <c r="Q50" s="16"/>
      <c r="R50" s="16"/>
      <c r="S50" s="16"/>
      <c r="T50" s="16"/>
      <c r="U50" s="16"/>
      <c r="V50" s="27"/>
      <c r="W50" s="16" t="s">
        <v>256</v>
      </c>
      <c r="X50" s="16"/>
    </row>
    <row r="51" s="4" customFormat="1" ht="76.5" spans="1:24">
      <c r="A51" s="16">
        <v>44</v>
      </c>
      <c r="B51" s="16" t="s">
        <v>264</v>
      </c>
      <c r="C51" s="16" t="s">
        <v>265</v>
      </c>
      <c r="D51" s="16" t="s">
        <v>32</v>
      </c>
      <c r="E51" s="16" t="s">
        <v>74</v>
      </c>
      <c r="F51" s="16" t="s">
        <v>144</v>
      </c>
      <c r="G51" s="16" t="s">
        <v>262</v>
      </c>
      <c r="H51" s="16" t="s">
        <v>266</v>
      </c>
      <c r="I51" s="16" t="s">
        <v>37</v>
      </c>
      <c r="J51" s="16" t="s">
        <v>37</v>
      </c>
      <c r="K51" s="16" t="s">
        <v>38</v>
      </c>
      <c r="L51" s="16">
        <v>1600</v>
      </c>
      <c r="M51" s="16">
        <v>0</v>
      </c>
      <c r="N51" s="16">
        <v>1600</v>
      </c>
      <c r="O51" s="16">
        <v>0</v>
      </c>
      <c r="P51" s="16">
        <v>1600</v>
      </c>
      <c r="Q51" s="16"/>
      <c r="R51" s="16"/>
      <c r="S51" s="16"/>
      <c r="T51" s="16"/>
      <c r="U51" s="16"/>
      <c r="V51" s="27"/>
      <c r="W51" s="16" t="s">
        <v>256</v>
      </c>
      <c r="X51" s="16"/>
    </row>
    <row r="52" s="4" customFormat="1" ht="76.5" spans="1:24">
      <c r="A52" s="16">
        <v>45</v>
      </c>
      <c r="B52" s="16" t="s">
        <v>267</v>
      </c>
      <c r="C52" s="16" t="s">
        <v>268</v>
      </c>
      <c r="D52" s="16" t="s">
        <v>32</v>
      </c>
      <c r="E52" s="16" t="s">
        <v>74</v>
      </c>
      <c r="F52" s="16" t="s">
        <v>144</v>
      </c>
      <c r="G52" s="16" t="s">
        <v>150</v>
      </c>
      <c r="H52" s="16" t="s">
        <v>269</v>
      </c>
      <c r="I52" s="16" t="s">
        <v>37</v>
      </c>
      <c r="J52" s="16" t="s">
        <v>37</v>
      </c>
      <c r="K52" s="16" t="s">
        <v>38</v>
      </c>
      <c r="L52" s="16">
        <v>4984</v>
      </c>
      <c r="M52" s="16">
        <v>0</v>
      </c>
      <c r="N52" s="16">
        <v>4984</v>
      </c>
      <c r="O52" s="16">
        <v>0</v>
      </c>
      <c r="P52" s="16">
        <v>4984</v>
      </c>
      <c r="Q52" s="16"/>
      <c r="R52" s="16"/>
      <c r="S52" s="16"/>
      <c r="T52" s="16"/>
      <c r="U52" s="16"/>
      <c r="V52" s="27"/>
      <c r="W52" s="16" t="s">
        <v>256</v>
      </c>
      <c r="X52" s="16"/>
    </row>
    <row r="53" s="4" customFormat="1" ht="127.5" spans="1:24">
      <c r="A53" s="16">
        <v>46</v>
      </c>
      <c r="B53" s="16" t="s">
        <v>270</v>
      </c>
      <c r="C53" s="16" t="s">
        <v>271</v>
      </c>
      <c r="D53" s="16" t="s">
        <v>32</v>
      </c>
      <c r="E53" s="16" t="s">
        <v>74</v>
      </c>
      <c r="F53" s="16" t="s">
        <v>144</v>
      </c>
      <c r="G53" s="16" t="s">
        <v>84</v>
      </c>
      <c r="H53" s="16" t="s">
        <v>272</v>
      </c>
      <c r="I53" s="16" t="s">
        <v>37</v>
      </c>
      <c r="J53" s="16" t="s">
        <v>37</v>
      </c>
      <c r="K53" s="16" t="s">
        <v>38</v>
      </c>
      <c r="L53" s="16">
        <v>4422</v>
      </c>
      <c r="M53" s="16">
        <v>0</v>
      </c>
      <c r="N53" s="16">
        <v>4422</v>
      </c>
      <c r="O53" s="16">
        <v>0</v>
      </c>
      <c r="P53" s="16">
        <v>4422</v>
      </c>
      <c r="Q53" s="16"/>
      <c r="R53" s="16"/>
      <c r="S53" s="16"/>
      <c r="T53" s="16"/>
      <c r="U53" s="16"/>
      <c r="V53" s="27"/>
      <c r="W53" s="16" t="s">
        <v>256</v>
      </c>
      <c r="X53" s="16"/>
    </row>
    <row r="54" s="4" customFormat="1" ht="127.5" spans="1:24">
      <c r="A54" s="16">
        <v>47</v>
      </c>
      <c r="B54" s="16" t="s">
        <v>273</v>
      </c>
      <c r="C54" s="16" t="s">
        <v>274</v>
      </c>
      <c r="D54" s="16" t="s">
        <v>32</v>
      </c>
      <c r="E54" s="16" t="s">
        <v>74</v>
      </c>
      <c r="F54" s="16" t="s">
        <v>144</v>
      </c>
      <c r="G54" s="16" t="s">
        <v>84</v>
      </c>
      <c r="H54" s="16" t="s">
        <v>275</v>
      </c>
      <c r="I54" s="16" t="s">
        <v>37</v>
      </c>
      <c r="J54" s="16" t="s">
        <v>37</v>
      </c>
      <c r="K54" s="16" t="s">
        <v>38</v>
      </c>
      <c r="L54" s="16">
        <v>3685</v>
      </c>
      <c r="M54" s="16">
        <v>0</v>
      </c>
      <c r="N54" s="16">
        <v>3685</v>
      </c>
      <c r="O54" s="16">
        <v>0</v>
      </c>
      <c r="P54" s="16">
        <v>3685</v>
      </c>
      <c r="Q54" s="16"/>
      <c r="R54" s="16"/>
      <c r="S54" s="16"/>
      <c r="T54" s="16"/>
      <c r="U54" s="16"/>
      <c r="V54" s="27"/>
      <c r="W54" s="16" t="s">
        <v>256</v>
      </c>
      <c r="X54" s="16"/>
    </row>
    <row r="55" s="4" customFormat="1" ht="178.5" spans="1:24">
      <c r="A55" s="16">
        <v>48</v>
      </c>
      <c r="B55" s="16" t="s">
        <v>276</v>
      </c>
      <c r="C55" s="16" t="s">
        <v>277</v>
      </c>
      <c r="D55" s="16" t="s">
        <v>32</v>
      </c>
      <c r="E55" s="16" t="s">
        <v>74</v>
      </c>
      <c r="F55" s="16" t="s">
        <v>66</v>
      </c>
      <c r="G55" s="16" t="s">
        <v>278</v>
      </c>
      <c r="H55" s="16" t="s">
        <v>279</v>
      </c>
      <c r="I55" s="16" t="s">
        <v>94</v>
      </c>
      <c r="J55" s="16" t="s">
        <v>55</v>
      </c>
      <c r="K55" s="16"/>
      <c r="L55" s="16">
        <v>238.5</v>
      </c>
      <c r="M55" s="16">
        <v>0</v>
      </c>
      <c r="N55" s="16">
        <v>238.5</v>
      </c>
      <c r="O55" s="16">
        <v>0</v>
      </c>
      <c r="P55" s="16">
        <v>238.5</v>
      </c>
      <c r="Q55" s="16"/>
      <c r="R55" s="16"/>
      <c r="S55" s="16"/>
      <c r="T55" s="16"/>
      <c r="U55" s="16"/>
      <c r="V55" s="27"/>
      <c r="W55" s="16" t="s">
        <v>217</v>
      </c>
      <c r="X55" s="16"/>
    </row>
    <row r="56" s="4" customFormat="1" ht="102" spans="1:24">
      <c r="A56" s="16">
        <v>49</v>
      </c>
      <c r="B56" s="16" t="s">
        <v>280</v>
      </c>
      <c r="C56" s="16" t="s">
        <v>281</v>
      </c>
      <c r="D56" s="16" t="s">
        <v>32</v>
      </c>
      <c r="E56" s="16" t="s">
        <v>282</v>
      </c>
      <c r="F56" s="16" t="s">
        <v>283</v>
      </c>
      <c r="G56" s="16" t="s">
        <v>284</v>
      </c>
      <c r="H56" s="16" t="s">
        <v>285</v>
      </c>
      <c r="I56" s="16" t="s">
        <v>45</v>
      </c>
      <c r="J56" s="16" t="s">
        <v>45</v>
      </c>
      <c r="K56" s="16" t="s">
        <v>46</v>
      </c>
      <c r="L56" s="16">
        <v>5000</v>
      </c>
      <c r="M56" s="16">
        <v>0</v>
      </c>
      <c r="N56" s="16">
        <v>5000</v>
      </c>
      <c r="O56" s="16">
        <v>0</v>
      </c>
      <c r="P56" s="16">
        <v>5000</v>
      </c>
      <c r="Q56" s="16"/>
      <c r="R56" s="16"/>
      <c r="S56" s="16"/>
      <c r="T56" s="16"/>
      <c r="U56" s="16"/>
      <c r="V56" s="27"/>
      <c r="W56" s="16" t="s">
        <v>286</v>
      </c>
      <c r="X56" s="16"/>
    </row>
    <row r="57" s="4" customFormat="1" ht="76.5" spans="1:24">
      <c r="A57" s="16">
        <v>50</v>
      </c>
      <c r="B57" s="16" t="s">
        <v>287</v>
      </c>
      <c r="C57" s="16" t="s">
        <v>288</v>
      </c>
      <c r="D57" s="16" t="s">
        <v>32</v>
      </c>
      <c r="E57" s="16" t="s">
        <v>282</v>
      </c>
      <c r="F57" s="16" t="s">
        <v>289</v>
      </c>
      <c r="G57" s="16" t="s">
        <v>52</v>
      </c>
      <c r="H57" s="17" t="s">
        <v>290</v>
      </c>
      <c r="I57" s="16" t="s">
        <v>45</v>
      </c>
      <c r="J57" s="16" t="s">
        <v>45</v>
      </c>
      <c r="K57" s="16" t="s">
        <v>46</v>
      </c>
      <c r="L57" s="16">
        <v>5000</v>
      </c>
      <c r="M57" s="16">
        <v>0</v>
      </c>
      <c r="N57" s="16">
        <v>5000</v>
      </c>
      <c r="O57" s="16">
        <v>0</v>
      </c>
      <c r="P57" s="16">
        <v>5000</v>
      </c>
      <c r="Q57" s="16"/>
      <c r="R57" s="16"/>
      <c r="S57" s="16"/>
      <c r="T57" s="16"/>
      <c r="U57" s="16"/>
      <c r="V57" s="27"/>
      <c r="W57" s="16" t="s">
        <v>291</v>
      </c>
      <c r="X57" s="16"/>
    </row>
    <row r="58" s="4" customFormat="1" ht="76.5" spans="1:24">
      <c r="A58" s="16">
        <v>51</v>
      </c>
      <c r="B58" s="16" t="s">
        <v>292</v>
      </c>
      <c r="C58" s="16" t="s">
        <v>293</v>
      </c>
      <c r="D58" s="16" t="s">
        <v>32</v>
      </c>
      <c r="E58" s="16" t="s">
        <v>282</v>
      </c>
      <c r="F58" s="16" t="s">
        <v>289</v>
      </c>
      <c r="G58" s="16" t="s">
        <v>52</v>
      </c>
      <c r="H58" s="17" t="s">
        <v>294</v>
      </c>
      <c r="I58" s="16" t="s">
        <v>45</v>
      </c>
      <c r="J58" s="16" t="s">
        <v>45</v>
      </c>
      <c r="K58" s="16" t="s">
        <v>46</v>
      </c>
      <c r="L58" s="16">
        <v>5000</v>
      </c>
      <c r="M58" s="16">
        <v>0</v>
      </c>
      <c r="N58" s="16">
        <v>5000</v>
      </c>
      <c r="O58" s="16">
        <v>0</v>
      </c>
      <c r="P58" s="16">
        <v>5000</v>
      </c>
      <c r="Q58" s="16"/>
      <c r="R58" s="16"/>
      <c r="S58" s="16"/>
      <c r="T58" s="16"/>
      <c r="U58" s="16"/>
      <c r="V58" s="27"/>
      <c r="W58" s="16" t="s">
        <v>295</v>
      </c>
      <c r="X58" s="16"/>
    </row>
    <row r="59" s="4" customFormat="1" ht="142" customHeight="1" spans="1:24">
      <c r="A59" s="16">
        <v>52</v>
      </c>
      <c r="B59" s="16" t="s">
        <v>296</v>
      </c>
      <c r="C59" s="16" t="s">
        <v>297</v>
      </c>
      <c r="D59" s="16" t="s">
        <v>298</v>
      </c>
      <c r="E59" s="16" t="s">
        <v>74</v>
      </c>
      <c r="F59" s="16" t="s">
        <v>66</v>
      </c>
      <c r="G59" s="16" t="s">
        <v>52</v>
      </c>
      <c r="H59" s="16" t="s">
        <v>299</v>
      </c>
      <c r="I59" s="16" t="s">
        <v>300</v>
      </c>
      <c r="J59" s="16" t="s">
        <v>300</v>
      </c>
      <c r="K59" s="24" t="s">
        <v>301</v>
      </c>
      <c r="L59" s="23">
        <v>2580</v>
      </c>
      <c r="M59" s="23">
        <v>0</v>
      </c>
      <c r="N59" s="23">
        <v>2580</v>
      </c>
      <c r="O59" s="16">
        <v>2580</v>
      </c>
      <c r="P59" s="16">
        <v>0</v>
      </c>
      <c r="Q59" s="31"/>
      <c r="R59" s="31"/>
      <c r="S59" s="31"/>
      <c r="T59" s="31"/>
      <c r="U59" s="31"/>
      <c r="V59" s="31"/>
      <c r="W59" s="16" t="s">
        <v>302</v>
      </c>
      <c r="X59" s="16"/>
    </row>
    <row r="60" s="4" customFormat="1" ht="331.5" spans="1:24">
      <c r="A60" s="16">
        <v>53</v>
      </c>
      <c r="B60" s="16" t="s">
        <v>303</v>
      </c>
      <c r="C60" s="16" t="s">
        <v>304</v>
      </c>
      <c r="D60" s="16" t="s">
        <v>298</v>
      </c>
      <c r="E60" s="16" t="s">
        <v>74</v>
      </c>
      <c r="F60" s="16" t="s">
        <v>305</v>
      </c>
      <c r="G60" s="16" t="s">
        <v>145</v>
      </c>
      <c r="H60" s="16" t="s">
        <v>306</v>
      </c>
      <c r="I60" s="16" t="s">
        <v>37</v>
      </c>
      <c r="J60" s="16" t="s">
        <v>37</v>
      </c>
      <c r="K60" s="16" t="s">
        <v>38</v>
      </c>
      <c r="L60" s="26">
        <v>2979</v>
      </c>
      <c r="M60" s="26">
        <v>0</v>
      </c>
      <c r="N60" s="26">
        <v>2979</v>
      </c>
      <c r="O60" s="27">
        <v>2979</v>
      </c>
      <c r="P60" s="27">
        <v>0</v>
      </c>
      <c r="Q60" s="27"/>
      <c r="R60" s="27"/>
      <c r="S60" s="27"/>
      <c r="T60" s="27"/>
      <c r="U60" s="27"/>
      <c r="V60" s="27"/>
      <c r="W60" s="16" t="s">
        <v>307</v>
      </c>
      <c r="X60" s="16"/>
    </row>
    <row r="61" s="4" customFormat="1" ht="153" spans="1:24">
      <c r="A61" s="16">
        <v>54</v>
      </c>
      <c r="B61" s="16" t="s">
        <v>308</v>
      </c>
      <c r="C61" s="16" t="s">
        <v>309</v>
      </c>
      <c r="D61" s="16" t="s">
        <v>298</v>
      </c>
      <c r="E61" s="16" t="s">
        <v>74</v>
      </c>
      <c r="F61" s="16" t="s">
        <v>305</v>
      </c>
      <c r="G61" s="16" t="s">
        <v>52</v>
      </c>
      <c r="H61" s="16" t="s">
        <v>310</v>
      </c>
      <c r="I61" s="16" t="s">
        <v>37</v>
      </c>
      <c r="J61" s="16" t="s">
        <v>37</v>
      </c>
      <c r="K61" s="16" t="s">
        <v>38</v>
      </c>
      <c r="L61" s="26">
        <v>9575</v>
      </c>
      <c r="M61" s="26">
        <v>0</v>
      </c>
      <c r="N61" s="26">
        <v>9575</v>
      </c>
      <c r="O61" s="26">
        <v>9575</v>
      </c>
      <c r="P61" s="16">
        <v>0</v>
      </c>
      <c r="Q61" s="27"/>
      <c r="R61" s="27"/>
      <c r="S61" s="27"/>
      <c r="T61" s="27"/>
      <c r="U61" s="27"/>
      <c r="V61" s="27"/>
      <c r="W61" s="16" t="s">
        <v>311</v>
      </c>
      <c r="X61" s="16"/>
    </row>
    <row r="62" s="4" customFormat="1" ht="102" spans="1:24">
      <c r="A62" s="16">
        <v>55</v>
      </c>
      <c r="B62" s="16" t="s">
        <v>312</v>
      </c>
      <c r="C62" s="16" t="s">
        <v>313</v>
      </c>
      <c r="D62" s="16" t="s">
        <v>314</v>
      </c>
      <c r="E62" s="16" t="s">
        <v>74</v>
      </c>
      <c r="F62" s="16" t="s">
        <v>66</v>
      </c>
      <c r="G62" s="16" t="s">
        <v>52</v>
      </c>
      <c r="H62" s="16" t="s">
        <v>315</v>
      </c>
      <c r="I62" s="16" t="s">
        <v>316</v>
      </c>
      <c r="J62" s="16" t="s">
        <v>316</v>
      </c>
      <c r="K62" s="24" t="s">
        <v>317</v>
      </c>
      <c r="L62" s="23">
        <v>4767.84</v>
      </c>
      <c r="M62" s="23">
        <v>0</v>
      </c>
      <c r="N62" s="22">
        <v>4767.84</v>
      </c>
      <c r="O62" s="16">
        <v>4767.84</v>
      </c>
      <c r="P62" s="16">
        <v>0</v>
      </c>
      <c r="Q62" s="31"/>
      <c r="R62" s="31"/>
      <c r="S62" s="31"/>
      <c r="T62" s="31"/>
      <c r="U62" s="31"/>
      <c r="V62" s="31"/>
      <c r="W62" s="16" t="s">
        <v>318</v>
      </c>
      <c r="X62" s="16"/>
    </row>
    <row r="63" s="4" customFormat="1" ht="102" spans="1:24">
      <c r="A63" s="16">
        <v>56</v>
      </c>
      <c r="B63" s="16" t="s">
        <v>319</v>
      </c>
      <c r="C63" s="16" t="s">
        <v>320</v>
      </c>
      <c r="D63" s="16" t="s">
        <v>314</v>
      </c>
      <c r="E63" s="16" t="s">
        <v>74</v>
      </c>
      <c r="F63" s="16" t="s">
        <v>66</v>
      </c>
      <c r="G63" s="16" t="s">
        <v>52</v>
      </c>
      <c r="H63" s="16" t="s">
        <v>321</v>
      </c>
      <c r="I63" s="16" t="s">
        <v>54</v>
      </c>
      <c r="J63" s="16" t="s">
        <v>316</v>
      </c>
      <c r="K63" s="24" t="s">
        <v>56</v>
      </c>
      <c r="L63" s="23">
        <v>1500</v>
      </c>
      <c r="M63" s="23">
        <v>0</v>
      </c>
      <c r="N63" s="23">
        <v>1500</v>
      </c>
      <c r="O63" s="16">
        <v>1500</v>
      </c>
      <c r="P63" s="16">
        <v>0</v>
      </c>
      <c r="Q63" s="31"/>
      <c r="R63" s="31"/>
      <c r="S63" s="31"/>
      <c r="T63" s="31"/>
      <c r="U63" s="31"/>
      <c r="V63" s="31"/>
      <c r="W63" s="16" t="s">
        <v>322</v>
      </c>
      <c r="X63" s="16"/>
    </row>
    <row r="64" s="4" customFormat="1" ht="76.5" spans="1:24">
      <c r="A64" s="16">
        <v>57</v>
      </c>
      <c r="B64" s="16" t="s">
        <v>323</v>
      </c>
      <c r="C64" s="16" t="s">
        <v>324</v>
      </c>
      <c r="D64" s="16" t="s">
        <v>314</v>
      </c>
      <c r="E64" s="16" t="s">
        <v>74</v>
      </c>
      <c r="F64" s="16" t="s">
        <v>66</v>
      </c>
      <c r="G64" s="16" t="s">
        <v>52</v>
      </c>
      <c r="H64" s="16" t="s">
        <v>325</v>
      </c>
      <c r="I64" s="16" t="s">
        <v>45</v>
      </c>
      <c r="J64" s="16" t="s">
        <v>45</v>
      </c>
      <c r="K64" s="16" t="s">
        <v>46</v>
      </c>
      <c r="L64" s="16">
        <v>1200</v>
      </c>
      <c r="M64" s="23">
        <v>0</v>
      </c>
      <c r="N64" s="23">
        <v>1200</v>
      </c>
      <c r="O64" s="16">
        <v>0</v>
      </c>
      <c r="P64" s="16">
        <v>1200</v>
      </c>
      <c r="Q64" s="16"/>
      <c r="R64" s="16"/>
      <c r="S64" s="16"/>
      <c r="T64" s="16"/>
      <c r="U64" s="16"/>
      <c r="V64" s="27"/>
      <c r="W64" s="16" t="s">
        <v>326</v>
      </c>
      <c r="X64" s="16"/>
    </row>
    <row r="65" s="4" customFormat="1" ht="112" customHeight="1" spans="1:24">
      <c r="A65" s="16">
        <v>58</v>
      </c>
      <c r="B65" s="16" t="s">
        <v>327</v>
      </c>
      <c r="C65" s="16" t="s">
        <v>328</v>
      </c>
      <c r="D65" s="16" t="s">
        <v>329</v>
      </c>
      <c r="E65" s="16" t="s">
        <v>74</v>
      </c>
      <c r="F65" s="16" t="s">
        <v>66</v>
      </c>
      <c r="G65" s="16" t="s">
        <v>52</v>
      </c>
      <c r="H65" s="16" t="s">
        <v>330</v>
      </c>
      <c r="I65" s="16" t="s">
        <v>55</v>
      </c>
      <c r="J65" s="16" t="s">
        <v>55</v>
      </c>
      <c r="K65" s="24" t="s">
        <v>76</v>
      </c>
      <c r="L65" s="23">
        <v>478</v>
      </c>
      <c r="M65" s="23">
        <v>0</v>
      </c>
      <c r="N65" s="23">
        <v>478</v>
      </c>
      <c r="O65" s="16">
        <v>478</v>
      </c>
      <c r="P65" s="16">
        <v>0</v>
      </c>
      <c r="Q65" s="31"/>
      <c r="R65" s="31"/>
      <c r="S65" s="31"/>
      <c r="T65" s="31"/>
      <c r="U65" s="31"/>
      <c r="V65" s="31"/>
      <c r="W65" s="16" t="s">
        <v>331</v>
      </c>
      <c r="X65" s="16"/>
    </row>
    <row r="66" s="4" customFormat="1" ht="160" customHeight="1" spans="1:24">
      <c r="A66" s="16">
        <v>59</v>
      </c>
      <c r="B66" s="16" t="s">
        <v>332</v>
      </c>
      <c r="C66" s="16" t="s">
        <v>333</v>
      </c>
      <c r="D66" s="16" t="s">
        <v>329</v>
      </c>
      <c r="E66" s="16" t="s">
        <v>74</v>
      </c>
      <c r="F66" s="16" t="s">
        <v>66</v>
      </c>
      <c r="G66" s="16" t="s">
        <v>52</v>
      </c>
      <c r="H66" s="16" t="s">
        <v>334</v>
      </c>
      <c r="I66" s="16" t="s">
        <v>119</v>
      </c>
      <c r="J66" s="16" t="s">
        <v>119</v>
      </c>
      <c r="K66" s="24"/>
      <c r="L66" s="23">
        <v>70</v>
      </c>
      <c r="M66" s="23">
        <v>0</v>
      </c>
      <c r="N66" s="23">
        <v>70</v>
      </c>
      <c r="O66" s="25">
        <v>0</v>
      </c>
      <c r="P66" s="16">
        <v>70</v>
      </c>
      <c r="Q66" s="31"/>
      <c r="R66" s="31"/>
      <c r="S66" s="31"/>
      <c r="T66" s="31"/>
      <c r="U66" s="31"/>
      <c r="V66" s="31"/>
      <c r="W66" s="16" t="s">
        <v>335</v>
      </c>
      <c r="X66" s="16"/>
    </row>
    <row r="67" s="4" customFormat="1" ht="222" customHeight="1" spans="1:24">
      <c r="A67" s="16">
        <v>60</v>
      </c>
      <c r="B67" s="16" t="s">
        <v>336</v>
      </c>
      <c r="C67" s="16" t="s">
        <v>337</v>
      </c>
      <c r="D67" s="16" t="s">
        <v>50</v>
      </c>
      <c r="E67" s="16" t="s">
        <v>33</v>
      </c>
      <c r="F67" s="16" t="s">
        <v>34</v>
      </c>
      <c r="G67" s="16" t="s">
        <v>338</v>
      </c>
      <c r="H67" s="16" t="s">
        <v>339</v>
      </c>
      <c r="I67" s="16" t="s">
        <v>69</v>
      </c>
      <c r="J67" s="16" t="s">
        <v>55</v>
      </c>
      <c r="K67" s="24" t="s">
        <v>70</v>
      </c>
      <c r="L67" s="23">
        <v>3000</v>
      </c>
      <c r="M67" s="23">
        <v>0</v>
      </c>
      <c r="N67" s="23">
        <v>1700</v>
      </c>
      <c r="O67" s="23"/>
      <c r="P67" s="16">
        <v>0</v>
      </c>
      <c r="Q67" s="31"/>
      <c r="R67" s="31"/>
      <c r="S67" s="26">
        <v>1700</v>
      </c>
      <c r="T67" s="31"/>
      <c r="U67" s="31"/>
      <c r="V67" s="31"/>
      <c r="W67" s="16" t="s">
        <v>340</v>
      </c>
      <c r="X67" s="16" t="s">
        <v>341</v>
      </c>
    </row>
    <row r="68" s="4" customFormat="1" ht="127.5" spans="1:24">
      <c r="A68" s="16">
        <v>61</v>
      </c>
      <c r="B68" s="16" t="s">
        <v>342</v>
      </c>
      <c r="C68" s="16" t="s">
        <v>343</v>
      </c>
      <c r="D68" s="16" t="s">
        <v>50</v>
      </c>
      <c r="E68" s="16" t="s">
        <v>163</v>
      </c>
      <c r="F68" s="16" t="s">
        <v>66</v>
      </c>
      <c r="G68" s="16" t="s">
        <v>214</v>
      </c>
      <c r="H68" s="16" t="s">
        <v>344</v>
      </c>
      <c r="I68" s="16" t="s">
        <v>211</v>
      </c>
      <c r="J68" s="16" t="s">
        <v>55</v>
      </c>
      <c r="K68" s="16" t="s">
        <v>216</v>
      </c>
      <c r="L68" s="16">
        <v>49</v>
      </c>
      <c r="M68" s="23">
        <v>0</v>
      </c>
      <c r="N68" s="16">
        <v>49</v>
      </c>
      <c r="O68" s="16"/>
      <c r="P68" s="16">
        <v>0</v>
      </c>
      <c r="Q68" s="16"/>
      <c r="R68" s="16"/>
      <c r="S68" s="26">
        <v>49</v>
      </c>
      <c r="T68" s="16"/>
      <c r="U68" s="16"/>
      <c r="V68" s="27"/>
      <c r="W68" s="17" t="s">
        <v>345</v>
      </c>
      <c r="X68" s="16" t="s">
        <v>341</v>
      </c>
    </row>
    <row r="69" s="4" customFormat="1" ht="127.5" spans="1:24">
      <c r="A69" s="16">
        <v>62</v>
      </c>
      <c r="B69" s="16" t="s">
        <v>346</v>
      </c>
      <c r="C69" s="16" t="s">
        <v>347</v>
      </c>
      <c r="D69" s="16" t="s">
        <v>32</v>
      </c>
      <c r="E69" s="16" t="s">
        <v>74</v>
      </c>
      <c r="F69" s="16" t="s">
        <v>66</v>
      </c>
      <c r="G69" s="16" t="s">
        <v>348</v>
      </c>
      <c r="H69" s="16" t="s">
        <v>349</v>
      </c>
      <c r="I69" s="16" t="s">
        <v>211</v>
      </c>
      <c r="J69" s="16" t="s">
        <v>55</v>
      </c>
      <c r="K69" s="16" t="s">
        <v>216</v>
      </c>
      <c r="L69" s="23">
        <v>341</v>
      </c>
      <c r="M69" s="23">
        <v>0</v>
      </c>
      <c r="N69" s="23">
        <v>341</v>
      </c>
      <c r="O69" s="23"/>
      <c r="P69" s="16">
        <v>0</v>
      </c>
      <c r="Q69" s="16"/>
      <c r="R69" s="16"/>
      <c r="S69" s="26">
        <v>341</v>
      </c>
      <c r="T69" s="16"/>
      <c r="U69" s="16"/>
      <c r="V69" s="27"/>
      <c r="W69" s="17" t="s">
        <v>350</v>
      </c>
      <c r="X69" s="16" t="s">
        <v>341</v>
      </c>
    </row>
    <row r="70" s="4" customFormat="1" ht="127.5" spans="1:24">
      <c r="A70" s="16">
        <v>63</v>
      </c>
      <c r="B70" s="16" t="s">
        <v>351</v>
      </c>
      <c r="C70" s="16" t="s">
        <v>352</v>
      </c>
      <c r="D70" s="16" t="s">
        <v>32</v>
      </c>
      <c r="E70" s="16" t="s">
        <v>74</v>
      </c>
      <c r="F70" s="16" t="s">
        <v>66</v>
      </c>
      <c r="G70" s="16" t="s">
        <v>353</v>
      </c>
      <c r="H70" s="16" t="s">
        <v>354</v>
      </c>
      <c r="I70" s="16" t="s">
        <v>211</v>
      </c>
      <c r="J70" s="16" t="s">
        <v>55</v>
      </c>
      <c r="K70" s="16" t="s">
        <v>216</v>
      </c>
      <c r="L70" s="16">
        <v>150</v>
      </c>
      <c r="M70" s="23">
        <v>0</v>
      </c>
      <c r="N70" s="16">
        <v>150</v>
      </c>
      <c r="O70" s="16"/>
      <c r="P70" s="16">
        <v>0</v>
      </c>
      <c r="Q70" s="16"/>
      <c r="R70" s="16"/>
      <c r="S70" s="26">
        <v>150</v>
      </c>
      <c r="T70" s="16"/>
      <c r="U70" s="16"/>
      <c r="V70" s="27"/>
      <c r="W70" s="17" t="s">
        <v>355</v>
      </c>
      <c r="X70" s="16" t="s">
        <v>341</v>
      </c>
    </row>
  </sheetData>
  <autoFilter xmlns:etc="http://www.wps.cn/officeDocument/2017/etCustomData" ref="A7:X70" etc:filterBottomFollowUsedRange="0">
    <extLst/>
  </autoFilter>
  <mergeCells count="22">
    <mergeCell ref="A2:X2"/>
    <mergeCell ref="B3:F3"/>
    <mergeCell ref="L4:V4"/>
    <mergeCell ref="N5:R5"/>
    <mergeCell ref="T5:V5"/>
    <mergeCell ref="A7:H7"/>
    <mergeCell ref="A4:A6"/>
    <mergeCell ref="B4:B6"/>
    <mergeCell ref="C4:C6"/>
    <mergeCell ref="D4:D6"/>
    <mergeCell ref="E4:E6"/>
    <mergeCell ref="F4:F6"/>
    <mergeCell ref="G4:G6"/>
    <mergeCell ref="H4:H6"/>
    <mergeCell ref="I4:I6"/>
    <mergeCell ref="J4:J6"/>
    <mergeCell ref="K4:K6"/>
    <mergeCell ref="L5:L6"/>
    <mergeCell ref="M5:M6"/>
    <mergeCell ref="S5:S6"/>
    <mergeCell ref="W4:W6"/>
    <mergeCell ref="X4:X6"/>
  </mergeCells>
  <conditionalFormatting sqref="C8">
    <cfRule type="duplicateValues" dxfId="0" priority="76"/>
  </conditionalFormatting>
  <conditionalFormatting sqref="C9">
    <cfRule type="duplicateValues" dxfId="0" priority="18"/>
  </conditionalFormatting>
  <conditionalFormatting sqref="C10">
    <cfRule type="duplicateValues" dxfId="0" priority="91"/>
  </conditionalFormatting>
  <conditionalFormatting sqref="C11">
    <cfRule type="duplicateValues" dxfId="0" priority="79"/>
  </conditionalFormatting>
  <conditionalFormatting sqref="C20">
    <cfRule type="duplicateValues" dxfId="0" priority="47"/>
  </conditionalFormatting>
  <conditionalFormatting sqref="C23">
    <cfRule type="duplicateValues" dxfId="0" priority="45"/>
  </conditionalFormatting>
  <conditionalFormatting sqref="E23:G23">
    <cfRule type="duplicateValues" dxfId="0" priority="44"/>
  </conditionalFormatting>
  <conditionalFormatting sqref="C24">
    <cfRule type="duplicateValues" dxfId="0" priority="43"/>
  </conditionalFormatting>
  <conditionalFormatting sqref="C25">
    <cfRule type="duplicateValues" dxfId="0" priority="42"/>
  </conditionalFormatting>
  <conditionalFormatting sqref="C26">
    <cfRule type="duplicateValues" dxfId="0" priority="41"/>
  </conditionalFormatting>
  <conditionalFormatting sqref="C27">
    <cfRule type="duplicateValues" dxfId="0" priority="40"/>
  </conditionalFormatting>
  <conditionalFormatting sqref="C28">
    <cfRule type="duplicateValues" dxfId="0" priority="39"/>
  </conditionalFormatting>
  <conditionalFormatting sqref="C29">
    <cfRule type="duplicateValues" dxfId="0" priority="20"/>
  </conditionalFormatting>
  <conditionalFormatting sqref="C30">
    <cfRule type="duplicateValues" dxfId="0" priority="17"/>
  </conditionalFormatting>
  <conditionalFormatting sqref="C31">
    <cfRule type="duplicateValues" dxfId="0" priority="16"/>
  </conditionalFormatting>
  <conditionalFormatting sqref="C32">
    <cfRule type="duplicateValues" dxfId="0" priority="15"/>
  </conditionalFormatting>
  <conditionalFormatting sqref="C33">
    <cfRule type="duplicateValues" dxfId="0" priority="14"/>
  </conditionalFormatting>
  <conditionalFormatting sqref="C34">
    <cfRule type="duplicateValues" dxfId="0" priority="13"/>
  </conditionalFormatting>
  <conditionalFormatting sqref="C35">
    <cfRule type="duplicateValues" dxfId="0" priority="12"/>
  </conditionalFormatting>
  <conditionalFormatting sqref="C37">
    <cfRule type="duplicateValues" dxfId="0" priority="19"/>
  </conditionalFormatting>
  <conditionalFormatting sqref="C41">
    <cfRule type="duplicateValues" dxfId="0" priority="22"/>
  </conditionalFormatting>
  <conditionalFormatting sqref="C42">
    <cfRule type="duplicateValues" dxfId="0" priority="4"/>
  </conditionalFormatting>
  <conditionalFormatting sqref="C44">
    <cfRule type="duplicateValues" dxfId="0" priority="37"/>
  </conditionalFormatting>
  <conditionalFormatting sqref="C45">
    <cfRule type="duplicateValues" dxfId="0" priority="36"/>
  </conditionalFormatting>
  <conditionalFormatting sqref="C46">
    <cfRule type="duplicateValues" dxfId="0" priority="35"/>
  </conditionalFormatting>
  <conditionalFormatting sqref="C47">
    <cfRule type="duplicateValues" dxfId="0" priority="34"/>
  </conditionalFormatting>
  <conditionalFormatting sqref="C48">
    <cfRule type="duplicateValues" dxfId="0" priority="30"/>
  </conditionalFormatting>
  <conditionalFormatting sqref="C49">
    <cfRule type="duplicateValues" dxfId="0" priority="29"/>
  </conditionalFormatting>
  <conditionalFormatting sqref="C50">
    <cfRule type="duplicateValues" dxfId="0" priority="28"/>
  </conditionalFormatting>
  <conditionalFormatting sqref="C51">
    <cfRule type="duplicateValues" dxfId="0" priority="27"/>
  </conditionalFormatting>
  <conditionalFormatting sqref="C52">
    <cfRule type="duplicateValues" dxfId="0" priority="26"/>
  </conditionalFormatting>
  <conditionalFormatting sqref="C53">
    <cfRule type="duplicateValues" dxfId="0" priority="25"/>
  </conditionalFormatting>
  <conditionalFormatting sqref="C54">
    <cfRule type="duplicateValues" dxfId="0" priority="24"/>
  </conditionalFormatting>
  <conditionalFormatting sqref="C55">
    <cfRule type="duplicateValues" dxfId="0" priority="11"/>
  </conditionalFormatting>
  <conditionalFormatting sqref="C56">
    <cfRule type="duplicateValues" dxfId="0" priority="3"/>
  </conditionalFormatting>
  <conditionalFormatting sqref="C57">
    <cfRule type="duplicateValues" dxfId="0" priority="2"/>
  </conditionalFormatting>
  <conditionalFormatting sqref="C58">
    <cfRule type="duplicateValues" dxfId="0" priority="1"/>
  </conditionalFormatting>
  <conditionalFormatting sqref="C64">
    <cfRule type="duplicateValues" dxfId="0" priority="21"/>
  </conditionalFormatting>
  <conditionalFormatting sqref="C68">
    <cfRule type="duplicateValues" dxfId="0" priority="10"/>
  </conditionalFormatting>
  <conditionalFormatting sqref="C69">
    <cfRule type="duplicateValues" dxfId="0" priority="9"/>
  </conditionalFormatting>
  <conditionalFormatting sqref="C70">
    <cfRule type="duplicateValues" dxfId="0" priority="6"/>
  </conditionalFormatting>
  <conditionalFormatting sqref="C40 C43">
    <cfRule type="duplicateValues" dxfId="0" priority="38"/>
  </conditionalFormatting>
  <dataValidations count="2">
    <dataValidation type="list" allowBlank="1" showInputMessage="1" showErrorMessage="1" sqref="E19 E42 E59 E65 E12:E14 E21:E22 E62:E63 E67:E70">
      <formula1>"新建,续建,改扩建"</formula1>
    </dataValidation>
    <dataValidation type="list" allowBlank="1" showInputMessage="1" showErrorMessage="1" sqref="D8:D16 D18:D70">
      <formula1>"产业发展类,就业类,乡村建设类,易地搬迁后扶类,巩固拓展脱贫攻坚成果类,其他类"</formula1>
    </dataValidation>
  </dataValidations>
  <pageMargins left="0.393055555555556" right="0.472222222222222" top="0.629861111111111" bottom="0.550694444444444" header="0.5" footer="0.5"/>
  <pageSetup paperSize="8" scale="4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fupinban</dc:creator>
  <cp:lastModifiedBy>搁浅的旧时光</cp:lastModifiedBy>
  <dcterms:created xsi:type="dcterms:W3CDTF">2024-10-17T03:21:00Z</dcterms:created>
  <dcterms:modified xsi:type="dcterms:W3CDTF">2024-11-25T09:20:07Z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952FD663171F4C1FA6371C50A3B997EC_13</vt:lpwstr>
  </property>
  <property fmtid="{D5CDD505-2E9C-101B-9397-08002B2CF9AE}" pid="4" name="KSOReadingLayout">
    <vt:bool>true</vt:bool>
  </property>
</Properties>
</file>