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确权计划表2023年" sheetId="10" r:id="rId1"/>
  </sheets>
  <definedNames>
    <definedName name="_xlnm._FilterDatabase" localSheetId="0" hidden="1">确权计划表2023年!$A$4:$O$21</definedName>
    <definedName name="_xlnm.Print_Titles" localSheetId="0">确权计划表2023年!$1:$4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<sst xmlns="http://schemas.openxmlformats.org/spreadsheetml/2006/main" count="233" uniqueCount="121">
  <si>
    <t>附件1：</t>
  </si>
  <si>
    <t>和田县2023年度衔接项目资产确权计划表</t>
  </si>
  <si>
    <t>序号</t>
  </si>
  <si>
    <t>市县</t>
  </si>
  <si>
    <t>扶贫（衔接）资产情况</t>
  </si>
  <si>
    <t>经营权情况</t>
  </si>
  <si>
    <t>行业监管部门</t>
  </si>
  <si>
    <t>产权拟
归属单位</t>
  </si>
  <si>
    <t>备注</t>
  </si>
  <si>
    <t>项目编号</t>
  </si>
  <si>
    <t>资产名称</t>
  </si>
  <si>
    <t>资产
类型</t>
  </si>
  <si>
    <t>单位</t>
  </si>
  <si>
    <t>价值（万元）</t>
  </si>
  <si>
    <t>数量</t>
  </si>
  <si>
    <t>项目建设单位</t>
  </si>
  <si>
    <t>经营权
归属</t>
  </si>
  <si>
    <t>经营方式</t>
  </si>
  <si>
    <t>运营状况</t>
  </si>
  <si>
    <t>16</t>
  </si>
  <si>
    <t>2023</t>
  </si>
  <si>
    <t>1</t>
  </si>
  <si>
    <t>和田县</t>
  </si>
  <si>
    <t>5700001320472183</t>
  </si>
  <si>
    <t>和田县核桃精深加工项目</t>
  </si>
  <si>
    <t>经营性</t>
  </si>
  <si>
    <t>平方米</t>
  </si>
  <si>
    <t>6900</t>
  </si>
  <si>
    <t>和田县农业农村局</t>
  </si>
  <si>
    <t>巴格其镇人民政府</t>
  </si>
  <si>
    <t>租赁</t>
  </si>
  <si>
    <t>正常</t>
  </si>
  <si>
    <t>和田县林草局</t>
  </si>
  <si>
    <t>巴格其镇肖尔巴格村、良种场村</t>
  </si>
  <si>
    <t>收益对象为巴格其镇肖尔巴格村、良种场村。</t>
  </si>
  <si>
    <t>2</t>
  </si>
  <si>
    <t>5700001320479264</t>
  </si>
  <si>
    <t>和田县经济新区乡村振兴创业基地建设项目</t>
  </si>
  <si>
    <t>27670.44</t>
  </si>
  <si>
    <t>百和镇人民政府</t>
  </si>
  <si>
    <t>百和镇沙田社区</t>
  </si>
  <si>
    <t>和田县市场监督管理局</t>
  </si>
  <si>
    <t>收益对象为全县260个村社区。</t>
  </si>
  <si>
    <t>3</t>
  </si>
  <si>
    <t>5700001320491669</t>
  </si>
  <si>
    <t>和田县朗如乡大红柳滩旅游驿站建设项目</t>
  </si>
  <si>
    <t>2313.16</t>
  </si>
  <si>
    <t>朗如乡人民政府</t>
  </si>
  <si>
    <t>朗如乡各村</t>
  </si>
  <si>
    <t>和田县文旅局</t>
  </si>
  <si>
    <t>朗如乡奥塔克赛依村等15个村</t>
  </si>
  <si>
    <t>资产收益为朗如乡奥塔克赛依村等15个村</t>
  </si>
  <si>
    <t>4</t>
  </si>
  <si>
    <t>5700001484967926</t>
  </si>
  <si>
    <t>和田县易地搬迁后续扶持项目（就业实训基地）</t>
  </si>
  <si>
    <t>16500</t>
  </si>
  <si>
    <t>百合镇沙田社区</t>
  </si>
  <si>
    <t>资产收益50%分配至沙田社区，50%分配至全县其他各村。</t>
  </si>
  <si>
    <t>5</t>
  </si>
  <si>
    <t>5700001522775856</t>
  </si>
  <si>
    <t>和田县色格孜库勒乡2023年创业基地建设项目</t>
  </si>
  <si>
    <t>座</t>
  </si>
  <si>
    <t>色格孜库勒乡人民政府</t>
  </si>
  <si>
    <t>色格孜库勒乡色格孜库勒村</t>
  </si>
  <si>
    <t>资产收益对象为色格孜库勒乡色格孜库勒村等15个村。</t>
  </si>
  <si>
    <t>6</t>
  </si>
  <si>
    <t>5700001528559609</t>
  </si>
  <si>
    <t>和田县就业实训基地建设项目</t>
  </si>
  <si>
    <t>10417.48</t>
  </si>
  <si>
    <t>资金中含县委组织部1100万元发展壮大村集体经济资金，涉及全县11个村，资产收益分配按照11个村投入资金比例，分配至巴格其镇托万索米村、阿瓦提村、喀斯皮村、索米村、托万许玛村；塔瓦库勒乡协海尔博依村、喀萨普艾日克村、翁村；罕艾日克镇拉依喀村；阿瓦提乡库如勒克村；喀什塔什乡塔尔萨依村11个村，其余收益资金分配至沙田社区等全县各村（社区）。</t>
  </si>
  <si>
    <t>7</t>
  </si>
  <si>
    <t>5700001320514289</t>
  </si>
  <si>
    <t>和田县环境整治设备采购项目</t>
  </si>
  <si>
    <t>公益性</t>
  </si>
  <si>
    <t>台</t>
  </si>
  <si>
    <t>12</t>
  </si>
  <si>
    <t>巴格其镇、喀什塔什乡、罕艾日克镇、布扎克乡人民政府</t>
  </si>
  <si>
    <t>——</t>
  </si>
  <si>
    <t>和田县生态环境局</t>
  </si>
  <si>
    <t>8</t>
  </si>
  <si>
    <t>5700001484979165</t>
  </si>
  <si>
    <t>和田县朗如乡地质灾害应急库建设项目</t>
  </si>
  <si>
    <t>和田县应急管理局</t>
  </si>
  <si>
    <t>朗如乡普夏村</t>
  </si>
  <si>
    <t>9</t>
  </si>
  <si>
    <t>5700001484008342</t>
  </si>
  <si>
    <t>新疆和田河玉龙喀什河和田县英艾日克乡托里干吉村段（62+350～64+800）防洪工程</t>
  </si>
  <si>
    <t>公里</t>
  </si>
  <si>
    <t>2.442</t>
  </si>
  <si>
    <t>和田县水利局</t>
  </si>
  <si>
    <t>10</t>
  </si>
  <si>
    <t>5700001484976754</t>
  </si>
  <si>
    <t>和田县色格孜库勒乡色格孜库勒村生活污水治理项目</t>
  </si>
  <si>
    <t>米</t>
  </si>
  <si>
    <t>15440</t>
  </si>
  <si>
    <t>11</t>
  </si>
  <si>
    <t>5700001484004086</t>
  </si>
  <si>
    <t>和田县农田果园水利设施及配套设施建设项目</t>
  </si>
  <si>
    <t>巴格其镇铁木耳其村</t>
  </si>
  <si>
    <t>5700001320513469</t>
  </si>
  <si>
    <t>和田县乡村公共照明建设项目</t>
  </si>
  <si>
    <t>盏</t>
  </si>
  <si>
    <t>1100</t>
  </si>
  <si>
    <t>色格孜库勒乡、塔瓦库勒乡、喀什塔什乡人民政府</t>
  </si>
  <si>
    <t>和田县住建局</t>
  </si>
  <si>
    <t>色格孜库勒乡色格孜库勒村、塔瓦库勒乡巴克墩村、喀什塔什乡科克喀依拉村、库尔尕克村</t>
  </si>
  <si>
    <t>13</t>
  </si>
  <si>
    <t>5700001528551758</t>
  </si>
  <si>
    <t>和田县色格孜库勒乡示范村公共设施建设项目</t>
  </si>
  <si>
    <t>和田县统战部</t>
  </si>
  <si>
    <t>14</t>
  </si>
  <si>
    <t>5700001320460949</t>
  </si>
  <si>
    <t>和田县新区基础设施建设项目</t>
  </si>
  <si>
    <t>2600</t>
  </si>
  <si>
    <t>15</t>
  </si>
  <si>
    <t>5700001543835066</t>
  </si>
  <si>
    <t>和田县塔瓦库勒乡示范村公共设施建设项目</t>
  </si>
  <si>
    <t>塔瓦库勒乡人民政府</t>
  </si>
  <si>
    <t>塔瓦库勒乡巴克墩村</t>
  </si>
  <si>
    <t>5700001320522928</t>
  </si>
  <si>
    <t>和田县易地搬迁点污水厂基础设备改造项目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</si>
</sst>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方正仿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  <scheme val="minor"/>
    </font>
    <font>
      <sz val="26"/>
      <name val="方正小标宋简体"/>
      <charset val="134"/>
    </font>
    <font>
      <sz val="11"/>
      <name val="方正小标宋简体"/>
      <charset val="134"/>
    </font>
    <font>
      <b/>
      <sz val="11"/>
      <name val="方正小标宋简体"/>
      <charset val="134"/>
    </font>
    <font>
      <sz val="10"/>
      <name val="方正小标宋简体"/>
      <charset val="134"/>
    </font>
    <font>
      <sz val="10"/>
      <name val="方正仿宋简体"/>
      <charset val="134"/>
    </font>
    <font>
      <sz val="8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50" applyNumberFormat="1" applyFont="1" applyFill="1" applyAlignment="1">
      <alignment horizontal="center" vertical="center" wrapText="1"/>
    </xf>
    <xf numFmtId="49" fontId="5" fillId="0" borderId="0" xfId="50" applyNumberFormat="1" applyFont="1" applyFill="1" applyAlignment="1">
      <alignment horizontal="center" vertical="center" wrapText="1"/>
    </xf>
    <xf numFmtId="49" fontId="6" fillId="0" borderId="0" xfId="50" applyNumberFormat="1" applyFont="1" applyFill="1" applyAlignment="1">
      <alignment horizontal="center" vertical="center" wrapText="1"/>
    </xf>
    <xf numFmtId="49" fontId="7" fillId="0" borderId="0" xfId="50" applyNumberFormat="1" applyFont="1" applyFill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49" fontId="9" fillId="0" borderId="0" xfId="50" applyNumberFormat="1" applyFont="1" applyFill="1" applyAlignment="1">
      <alignment horizontal="center" vertical="center" wrapText="1"/>
    </xf>
    <xf numFmtId="49" fontId="10" fillId="0" borderId="0" xfId="50" applyNumberFormat="1" applyFont="1" applyFill="1" applyAlignment="1">
      <alignment horizontal="center" vertical="center" wrapText="1"/>
    </xf>
    <xf numFmtId="49" fontId="11" fillId="0" borderId="0" xfId="50" applyNumberFormat="1" applyFont="1" applyFill="1" applyAlignment="1">
      <alignment horizontal="center" vertical="center" wrapText="1"/>
    </xf>
    <xf numFmtId="49" fontId="12" fillId="0" borderId="0" xfId="50" applyNumberFormat="1" applyFont="1" applyFill="1" applyAlignment="1">
      <alignment horizontal="center" vertical="center" wrapText="1"/>
    </xf>
    <xf numFmtId="176" fontId="10" fillId="0" borderId="0" xfId="50" applyNumberFormat="1" applyFont="1" applyFill="1" applyBorder="1" applyAlignment="1">
      <alignment horizontal="center" vertical="center" wrapText="1"/>
    </xf>
    <xf numFmtId="49" fontId="13" fillId="0" borderId="0" xfId="50" applyNumberFormat="1" applyFont="1" applyFill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 wrapText="1"/>
    </xf>
    <xf numFmtId="176" fontId="14" fillId="0" borderId="1" xfId="50" applyNumberFormat="1" applyFont="1" applyFill="1" applyBorder="1" applyAlignment="1">
      <alignment horizontal="center" vertical="center" wrapText="1"/>
    </xf>
    <xf numFmtId="49" fontId="14" fillId="0" borderId="2" xfId="5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49" fontId="14" fillId="0" borderId="3" xfId="50" applyNumberFormat="1" applyFont="1" applyFill="1" applyBorder="1" applyAlignment="1">
      <alignment horizontal="center" vertical="center" wrapText="1"/>
    </xf>
    <xf numFmtId="49" fontId="14" fillId="0" borderId="4" xfId="5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7" fillId="0" borderId="0" xfId="50" applyFont="1" applyFill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4" fillId="0" borderId="4" xfId="5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4" fillId="0" borderId="2" xfId="5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topLeftCell="C1" workbookViewId="0">
      <selection activeCell="J41" sqref="J41"/>
    </sheetView>
  </sheetViews>
  <sheetFormatPr defaultColWidth="8.88888888888889" defaultRowHeight="14.4"/>
  <cols>
    <col min="2" max="2" width="8.88888888888889" style="2"/>
    <col min="3" max="3" width="21.7777777777778" style="3" customWidth="1"/>
    <col min="4" max="4" width="18.4444444444444" customWidth="1"/>
    <col min="5" max="5" width="13.5555555555556" style="2" customWidth="1"/>
    <col min="6" max="6" width="8.88888888888889" style="2"/>
    <col min="7" max="7" width="14.7777777777778" customWidth="1"/>
    <col min="8" max="8" width="10.1111111111111" style="4" customWidth="1"/>
    <col min="9" max="9" width="21.5555555555556" customWidth="1"/>
    <col min="10" max="10" width="22.1111111111111" customWidth="1"/>
    <col min="11" max="12" width="8.88888888888889" style="4"/>
    <col min="13" max="13" width="13.7777777777778" customWidth="1"/>
    <col min="14" max="14" width="15.8888888888889" customWidth="1"/>
    <col min="15" max="15" width="18.4444444444444" customWidth="1"/>
  </cols>
  <sheetData>
    <row r="1" ht="24" customHeight="1" spans="1:15">
      <c r="A1" s="5" t="s">
        <v>0</v>
      </c>
      <c r="B1" s="6"/>
      <c r="C1" s="7"/>
      <c r="D1" s="8"/>
      <c r="E1" s="8"/>
      <c r="F1" s="8"/>
      <c r="G1" s="9"/>
      <c r="H1" s="10"/>
      <c r="I1" s="8"/>
      <c r="J1" s="8"/>
      <c r="K1" s="10"/>
      <c r="L1" s="10"/>
      <c r="M1" s="8"/>
      <c r="N1" s="35"/>
      <c r="O1" s="36"/>
    </row>
    <row r="2" ht="33.6" spans="1:15">
      <c r="A2" s="11" t="s">
        <v>1</v>
      </c>
      <c r="B2" s="12"/>
      <c r="C2" s="13"/>
      <c r="D2" s="11"/>
      <c r="E2" s="12"/>
      <c r="F2" s="12"/>
      <c r="G2" s="14"/>
      <c r="H2" s="15"/>
      <c r="I2" s="11"/>
      <c r="J2" s="11"/>
      <c r="K2" s="15"/>
      <c r="L2" s="15"/>
      <c r="M2" s="11"/>
      <c r="N2" s="11"/>
      <c r="O2" s="11"/>
    </row>
    <row r="3" s="1" customFormat="1" ht="42" customHeight="1" spans="1:15">
      <c r="A3" s="16" t="s">
        <v>2</v>
      </c>
      <c r="B3" s="16" t="s">
        <v>3</v>
      </c>
      <c r="C3" s="16" t="s">
        <v>4</v>
      </c>
      <c r="D3" s="16"/>
      <c r="E3" s="16"/>
      <c r="F3" s="16"/>
      <c r="G3" s="17"/>
      <c r="H3" s="16"/>
      <c r="I3" s="16"/>
      <c r="J3" s="16" t="s">
        <v>5</v>
      </c>
      <c r="K3" s="16"/>
      <c r="L3" s="16"/>
      <c r="M3" s="16" t="s">
        <v>6</v>
      </c>
      <c r="N3" s="37" t="s">
        <v>7</v>
      </c>
      <c r="O3" s="37" t="s">
        <v>8</v>
      </c>
    </row>
    <row r="4" s="1" customFormat="1" ht="42" customHeight="1" spans="1:15">
      <c r="A4" s="16"/>
      <c r="B4" s="16"/>
      <c r="C4" s="16" t="s">
        <v>9</v>
      </c>
      <c r="D4" s="16" t="s">
        <v>10</v>
      </c>
      <c r="E4" s="16" t="s">
        <v>11</v>
      </c>
      <c r="F4" s="16" t="s">
        <v>12</v>
      </c>
      <c r="G4" s="17" t="s">
        <v>13</v>
      </c>
      <c r="H4" s="16" t="s">
        <v>14</v>
      </c>
      <c r="I4" s="16" t="s">
        <v>15</v>
      </c>
      <c r="J4" s="16" t="s">
        <v>16</v>
      </c>
      <c r="K4" s="16" t="s">
        <v>17</v>
      </c>
      <c r="L4" s="16" t="s">
        <v>18</v>
      </c>
      <c r="M4" s="16"/>
      <c r="N4" s="37"/>
      <c r="O4" s="37"/>
    </row>
    <row r="5" s="1" customFormat="1" ht="39" customHeight="1" spans="1:15">
      <c r="A5" s="18" t="s">
        <v>19</v>
      </c>
      <c r="B5" s="16"/>
      <c r="C5" s="16" t="s">
        <v>20</v>
      </c>
      <c r="D5" s="16"/>
      <c r="E5" s="16"/>
      <c r="F5" s="16"/>
      <c r="G5" s="19">
        <f>SUM(G6:G21)</f>
        <v>36027.892681</v>
      </c>
      <c r="H5" s="16"/>
      <c r="I5" s="16"/>
      <c r="J5" s="16"/>
      <c r="K5" s="16"/>
      <c r="L5" s="16"/>
      <c r="M5" s="16"/>
      <c r="N5" s="37"/>
      <c r="O5" s="37"/>
    </row>
    <row r="6" s="1" customFormat="1" ht="39.6" spans="1:15">
      <c r="A6" s="18" t="s">
        <v>21</v>
      </c>
      <c r="B6" s="16" t="s">
        <v>22</v>
      </c>
      <c r="C6" s="16" t="s">
        <v>23</v>
      </c>
      <c r="D6" s="20" t="s">
        <v>24</v>
      </c>
      <c r="E6" s="16" t="s">
        <v>25</v>
      </c>
      <c r="F6" s="16" t="s">
        <v>26</v>
      </c>
      <c r="G6" s="21">
        <v>1878.2745</v>
      </c>
      <c r="H6" s="16" t="s">
        <v>27</v>
      </c>
      <c r="I6" s="20" t="s">
        <v>28</v>
      </c>
      <c r="J6" s="20" t="s">
        <v>29</v>
      </c>
      <c r="K6" s="16" t="s">
        <v>30</v>
      </c>
      <c r="L6" s="16" t="s">
        <v>31</v>
      </c>
      <c r="M6" s="20" t="s">
        <v>32</v>
      </c>
      <c r="N6" s="38" t="s">
        <v>33</v>
      </c>
      <c r="O6" s="39" t="s">
        <v>34</v>
      </c>
    </row>
    <row r="7" s="1" customFormat="1" ht="57" customHeight="1" spans="1:15">
      <c r="A7" s="18" t="s">
        <v>35</v>
      </c>
      <c r="B7" s="16" t="s">
        <v>22</v>
      </c>
      <c r="C7" s="16" t="s">
        <v>36</v>
      </c>
      <c r="D7" s="20" t="s">
        <v>37</v>
      </c>
      <c r="E7" s="16" t="s">
        <v>25</v>
      </c>
      <c r="F7" s="16" t="s">
        <v>26</v>
      </c>
      <c r="G7" s="21">
        <v>11523</v>
      </c>
      <c r="H7" s="16" t="s">
        <v>38</v>
      </c>
      <c r="I7" s="20" t="s">
        <v>39</v>
      </c>
      <c r="J7" s="20" t="s">
        <v>40</v>
      </c>
      <c r="K7" s="16" t="s">
        <v>30</v>
      </c>
      <c r="L7" s="16" t="s">
        <v>31</v>
      </c>
      <c r="M7" s="20" t="s">
        <v>41</v>
      </c>
      <c r="N7" s="20" t="s">
        <v>40</v>
      </c>
      <c r="O7" s="37" t="s">
        <v>42</v>
      </c>
    </row>
    <row r="8" s="1" customFormat="1" ht="49" customHeight="1" spans="1:15">
      <c r="A8" s="18" t="s">
        <v>43</v>
      </c>
      <c r="B8" s="16" t="s">
        <v>22</v>
      </c>
      <c r="C8" s="16" t="s">
        <v>44</v>
      </c>
      <c r="D8" s="20" t="s">
        <v>45</v>
      </c>
      <c r="E8" s="16" t="s">
        <v>25</v>
      </c>
      <c r="F8" s="16" t="s">
        <v>26</v>
      </c>
      <c r="G8" s="21">
        <v>1287.234369</v>
      </c>
      <c r="H8" s="16" t="s">
        <v>46</v>
      </c>
      <c r="I8" s="20" t="s">
        <v>47</v>
      </c>
      <c r="J8" s="20" t="s">
        <v>48</v>
      </c>
      <c r="K8" s="16" t="s">
        <v>30</v>
      </c>
      <c r="L8" s="16" t="s">
        <v>31</v>
      </c>
      <c r="M8" s="20" t="s">
        <v>49</v>
      </c>
      <c r="N8" s="20" t="s">
        <v>50</v>
      </c>
      <c r="O8" s="20" t="s">
        <v>51</v>
      </c>
    </row>
    <row r="9" s="1" customFormat="1" ht="70" customHeight="1" spans="1:15">
      <c r="A9" s="22" t="s">
        <v>52</v>
      </c>
      <c r="B9" s="23" t="s">
        <v>22</v>
      </c>
      <c r="C9" s="24" t="s">
        <v>53</v>
      </c>
      <c r="D9" s="25" t="s">
        <v>54</v>
      </c>
      <c r="E9" s="23" t="s">
        <v>25</v>
      </c>
      <c r="F9" s="23" t="s">
        <v>26</v>
      </c>
      <c r="G9" s="26">
        <v>6075.59</v>
      </c>
      <c r="H9" s="23" t="s">
        <v>55</v>
      </c>
      <c r="I9" s="25" t="s">
        <v>39</v>
      </c>
      <c r="J9" s="25" t="s">
        <v>56</v>
      </c>
      <c r="K9" s="23" t="s">
        <v>30</v>
      </c>
      <c r="L9" s="23" t="s">
        <v>31</v>
      </c>
      <c r="M9" s="25" t="s">
        <v>41</v>
      </c>
      <c r="N9" s="25" t="s">
        <v>56</v>
      </c>
      <c r="O9" s="40" t="s">
        <v>57</v>
      </c>
    </row>
    <row r="10" s="1" customFormat="1" ht="79" customHeight="1" spans="1:15">
      <c r="A10" s="16" t="s">
        <v>58</v>
      </c>
      <c r="B10" s="16" t="s">
        <v>22</v>
      </c>
      <c r="C10" s="27" t="s">
        <v>59</v>
      </c>
      <c r="D10" s="20" t="s">
        <v>60</v>
      </c>
      <c r="E10" s="16" t="s">
        <v>25</v>
      </c>
      <c r="F10" s="16" t="s">
        <v>61</v>
      </c>
      <c r="G10" s="21">
        <v>400</v>
      </c>
      <c r="H10" s="16" t="s">
        <v>21</v>
      </c>
      <c r="I10" s="20" t="s">
        <v>62</v>
      </c>
      <c r="J10" s="20" t="s">
        <v>63</v>
      </c>
      <c r="K10" s="16" t="s">
        <v>30</v>
      </c>
      <c r="L10" s="16" t="s">
        <v>31</v>
      </c>
      <c r="M10" s="20" t="s">
        <v>41</v>
      </c>
      <c r="N10" s="20" t="s">
        <v>63</v>
      </c>
      <c r="O10" s="37" t="s">
        <v>64</v>
      </c>
    </row>
    <row r="11" s="1" customFormat="1" ht="161" customHeight="1" spans="1:15">
      <c r="A11" s="18" t="s">
        <v>65</v>
      </c>
      <c r="B11" s="16" t="s">
        <v>22</v>
      </c>
      <c r="C11" s="28" t="s">
        <v>66</v>
      </c>
      <c r="D11" s="20" t="s">
        <v>67</v>
      </c>
      <c r="E11" s="16" t="s">
        <v>25</v>
      </c>
      <c r="F11" s="16" t="s">
        <v>26</v>
      </c>
      <c r="G11" s="21">
        <v>3036.488457</v>
      </c>
      <c r="H11" s="16" t="s">
        <v>68</v>
      </c>
      <c r="I11" s="20" t="s">
        <v>39</v>
      </c>
      <c r="J11" s="20" t="s">
        <v>40</v>
      </c>
      <c r="K11" s="16" t="s">
        <v>30</v>
      </c>
      <c r="L11" s="16" t="s">
        <v>31</v>
      </c>
      <c r="M11" s="20" t="s">
        <v>41</v>
      </c>
      <c r="N11" s="20" t="s">
        <v>40</v>
      </c>
      <c r="O11" s="41" t="s">
        <v>69</v>
      </c>
    </row>
    <row r="12" s="1" customFormat="1" ht="84" customHeight="1" spans="1:15">
      <c r="A12" s="18" t="s">
        <v>70</v>
      </c>
      <c r="B12" s="16" t="s">
        <v>22</v>
      </c>
      <c r="C12" s="28" t="s">
        <v>71</v>
      </c>
      <c r="D12" s="20" t="s">
        <v>72</v>
      </c>
      <c r="E12" s="16" t="s">
        <v>73</v>
      </c>
      <c r="F12" s="16" t="s">
        <v>74</v>
      </c>
      <c r="G12" s="21">
        <v>236.06</v>
      </c>
      <c r="H12" s="16" t="s">
        <v>75</v>
      </c>
      <c r="I12" s="20" t="s">
        <v>76</v>
      </c>
      <c r="J12" s="20" t="s">
        <v>77</v>
      </c>
      <c r="K12" s="16" t="s">
        <v>77</v>
      </c>
      <c r="L12" s="16" t="s">
        <v>31</v>
      </c>
      <c r="M12" s="20" t="s">
        <v>78</v>
      </c>
      <c r="N12" s="20" t="s">
        <v>76</v>
      </c>
      <c r="O12" s="37"/>
    </row>
    <row r="13" s="1" customFormat="1" ht="75" customHeight="1" spans="1:15">
      <c r="A13" s="18" t="s">
        <v>79</v>
      </c>
      <c r="B13" s="23" t="s">
        <v>22</v>
      </c>
      <c r="C13" s="24" t="s">
        <v>80</v>
      </c>
      <c r="D13" s="25" t="s">
        <v>81</v>
      </c>
      <c r="E13" s="23" t="s">
        <v>73</v>
      </c>
      <c r="F13" s="23" t="s">
        <v>26</v>
      </c>
      <c r="G13" s="26">
        <v>113.594226</v>
      </c>
      <c r="H13" s="23" t="s">
        <v>21</v>
      </c>
      <c r="I13" s="25" t="s">
        <v>47</v>
      </c>
      <c r="J13" s="25" t="s">
        <v>77</v>
      </c>
      <c r="K13" s="23" t="s">
        <v>77</v>
      </c>
      <c r="L13" s="23" t="s">
        <v>31</v>
      </c>
      <c r="M13" s="25" t="s">
        <v>82</v>
      </c>
      <c r="N13" s="25" t="s">
        <v>83</v>
      </c>
      <c r="O13" s="40"/>
    </row>
    <row r="14" s="1" customFormat="1" ht="94" customHeight="1" spans="1:15">
      <c r="A14" s="16" t="s">
        <v>84</v>
      </c>
      <c r="B14" s="16" t="s">
        <v>22</v>
      </c>
      <c r="C14" s="29" t="s">
        <v>85</v>
      </c>
      <c r="D14" s="20" t="s">
        <v>86</v>
      </c>
      <c r="E14" s="16" t="s">
        <v>73</v>
      </c>
      <c r="F14" s="16" t="s">
        <v>87</v>
      </c>
      <c r="G14" s="21">
        <v>4642.535768</v>
      </c>
      <c r="H14" s="16" t="s">
        <v>88</v>
      </c>
      <c r="I14" s="20" t="s">
        <v>89</v>
      </c>
      <c r="J14" s="20" t="s">
        <v>77</v>
      </c>
      <c r="K14" s="16" t="s">
        <v>77</v>
      </c>
      <c r="L14" s="16" t="s">
        <v>31</v>
      </c>
      <c r="M14" s="20" t="s">
        <v>89</v>
      </c>
      <c r="N14" s="20" t="s">
        <v>89</v>
      </c>
      <c r="O14" s="37"/>
    </row>
    <row r="15" s="1" customFormat="1" ht="69" customHeight="1" spans="1:15">
      <c r="A15" s="18" t="s">
        <v>90</v>
      </c>
      <c r="B15" s="16" t="s">
        <v>22</v>
      </c>
      <c r="C15" s="29" t="s">
        <v>91</v>
      </c>
      <c r="D15" s="20" t="s">
        <v>92</v>
      </c>
      <c r="E15" s="16" t="s">
        <v>73</v>
      </c>
      <c r="F15" s="16" t="s">
        <v>93</v>
      </c>
      <c r="G15" s="21">
        <v>1295.175042</v>
      </c>
      <c r="H15" s="16" t="s">
        <v>94</v>
      </c>
      <c r="I15" s="20" t="s">
        <v>62</v>
      </c>
      <c r="J15" s="20" t="s">
        <v>77</v>
      </c>
      <c r="K15" s="16" t="s">
        <v>77</v>
      </c>
      <c r="L15" s="16" t="s">
        <v>31</v>
      </c>
      <c r="M15" s="20" t="s">
        <v>78</v>
      </c>
      <c r="N15" s="20" t="s">
        <v>63</v>
      </c>
      <c r="O15" s="37"/>
    </row>
    <row r="16" s="1" customFormat="1" ht="79" customHeight="1" spans="1:15">
      <c r="A16" s="18" t="s">
        <v>95</v>
      </c>
      <c r="B16" s="18" t="s">
        <v>22</v>
      </c>
      <c r="C16" s="30" t="s">
        <v>96</v>
      </c>
      <c r="D16" s="31" t="s">
        <v>97</v>
      </c>
      <c r="E16" s="18" t="s">
        <v>73</v>
      </c>
      <c r="F16" s="18" t="s">
        <v>87</v>
      </c>
      <c r="G16" s="32">
        <v>115.732078</v>
      </c>
      <c r="H16" s="18" t="s">
        <v>58</v>
      </c>
      <c r="I16" s="31" t="s">
        <v>28</v>
      </c>
      <c r="J16" s="31" t="s">
        <v>77</v>
      </c>
      <c r="K16" s="18" t="s">
        <v>77</v>
      </c>
      <c r="L16" s="18" t="s">
        <v>31</v>
      </c>
      <c r="M16" s="31" t="s">
        <v>28</v>
      </c>
      <c r="N16" s="31" t="s">
        <v>98</v>
      </c>
      <c r="O16" s="42"/>
    </row>
    <row r="17" s="1" customFormat="1" ht="82" customHeight="1" spans="1:15">
      <c r="A17" s="18" t="s">
        <v>75</v>
      </c>
      <c r="B17" s="16" t="s">
        <v>22</v>
      </c>
      <c r="C17" s="28" t="s">
        <v>99</v>
      </c>
      <c r="D17" s="20" t="s">
        <v>100</v>
      </c>
      <c r="E17" s="16" t="s">
        <v>73</v>
      </c>
      <c r="F17" s="16" t="s">
        <v>101</v>
      </c>
      <c r="G17" s="21">
        <v>176.3796</v>
      </c>
      <c r="H17" s="16" t="s">
        <v>102</v>
      </c>
      <c r="I17" s="20" t="s">
        <v>103</v>
      </c>
      <c r="J17" s="20" t="s">
        <v>77</v>
      </c>
      <c r="K17" s="16" t="s">
        <v>77</v>
      </c>
      <c r="L17" s="16" t="s">
        <v>31</v>
      </c>
      <c r="M17" s="20" t="s">
        <v>104</v>
      </c>
      <c r="N17" s="43" t="s">
        <v>105</v>
      </c>
      <c r="O17" s="37"/>
    </row>
    <row r="18" s="1" customFormat="1" ht="78" customHeight="1" spans="1:15">
      <c r="A18" s="18" t="s">
        <v>106</v>
      </c>
      <c r="B18" s="16" t="s">
        <v>22</v>
      </c>
      <c r="C18" s="28" t="s">
        <v>107</v>
      </c>
      <c r="D18" s="20" t="s">
        <v>108</v>
      </c>
      <c r="E18" s="16" t="s">
        <v>73</v>
      </c>
      <c r="F18" s="16"/>
      <c r="G18" s="21">
        <v>163.16332</v>
      </c>
      <c r="H18" s="16" t="s">
        <v>21</v>
      </c>
      <c r="I18" s="20" t="s">
        <v>62</v>
      </c>
      <c r="J18" s="20" t="s">
        <v>77</v>
      </c>
      <c r="K18" s="16" t="s">
        <v>77</v>
      </c>
      <c r="L18" s="16" t="s">
        <v>31</v>
      </c>
      <c r="M18" s="20" t="s">
        <v>109</v>
      </c>
      <c r="N18" s="20" t="s">
        <v>63</v>
      </c>
      <c r="O18" s="37"/>
    </row>
    <row r="19" s="1" customFormat="1" ht="56" customHeight="1" spans="1:15">
      <c r="A19" s="18" t="s">
        <v>110</v>
      </c>
      <c r="B19" s="16" t="s">
        <v>22</v>
      </c>
      <c r="C19" s="28" t="s">
        <v>111</v>
      </c>
      <c r="D19" s="20" t="s">
        <v>112</v>
      </c>
      <c r="E19" s="16" t="s">
        <v>73</v>
      </c>
      <c r="F19" s="16" t="s">
        <v>93</v>
      </c>
      <c r="G19" s="33">
        <v>4502.29</v>
      </c>
      <c r="H19" s="16" t="s">
        <v>113</v>
      </c>
      <c r="I19" s="20" t="s">
        <v>104</v>
      </c>
      <c r="J19" s="20" t="s">
        <v>77</v>
      </c>
      <c r="K19" s="16" t="s">
        <v>77</v>
      </c>
      <c r="L19" s="16" t="s">
        <v>31</v>
      </c>
      <c r="M19" s="20" t="s">
        <v>104</v>
      </c>
      <c r="N19" s="20" t="s">
        <v>104</v>
      </c>
      <c r="O19" s="37"/>
    </row>
    <row r="20" s="1" customFormat="1" ht="53" customHeight="1" spans="1:15">
      <c r="A20" s="18" t="s">
        <v>114</v>
      </c>
      <c r="B20" s="16" t="s">
        <v>22</v>
      </c>
      <c r="C20" s="28" t="s">
        <v>115</v>
      </c>
      <c r="D20" s="20" t="s">
        <v>116</v>
      </c>
      <c r="E20" s="16" t="s">
        <v>73</v>
      </c>
      <c r="F20" s="16"/>
      <c r="G20" s="34">
        <v>245.951973</v>
      </c>
      <c r="H20" s="16" t="s">
        <v>21</v>
      </c>
      <c r="I20" s="20" t="s">
        <v>117</v>
      </c>
      <c r="J20" s="20" t="s">
        <v>77</v>
      </c>
      <c r="K20" s="16" t="s">
        <v>77</v>
      </c>
      <c r="L20" s="16" t="s">
        <v>31</v>
      </c>
      <c r="M20" s="20" t="s">
        <v>109</v>
      </c>
      <c r="N20" s="20" t="s">
        <v>118</v>
      </c>
      <c r="O20" s="37"/>
    </row>
    <row r="21" s="1" customFormat="1" ht="53" customHeight="1" spans="1:15">
      <c r="A21" s="18" t="s">
        <v>19</v>
      </c>
      <c r="B21" s="16" t="s">
        <v>22</v>
      </c>
      <c r="C21" s="28" t="s">
        <v>119</v>
      </c>
      <c r="D21" s="20" t="s">
        <v>120</v>
      </c>
      <c r="E21" s="16" t="s">
        <v>73</v>
      </c>
      <c r="F21" s="16" t="s">
        <v>61</v>
      </c>
      <c r="G21" s="34">
        <v>336.423348</v>
      </c>
      <c r="H21" s="16" t="s">
        <v>21</v>
      </c>
      <c r="I21" s="20" t="s">
        <v>104</v>
      </c>
      <c r="J21" s="20" t="s">
        <v>77</v>
      </c>
      <c r="K21" s="16" t="s">
        <v>77</v>
      </c>
      <c r="L21" s="16" t="s">
        <v>31</v>
      </c>
      <c r="M21" s="20" t="s">
        <v>104</v>
      </c>
      <c r="N21" s="20" t="s">
        <v>104</v>
      </c>
      <c r="O21" s="37"/>
    </row>
  </sheetData>
  <autoFilter ref="A4:O21">
    <extLst/>
  </autoFilter>
  <mergeCells count="9">
    <mergeCell ref="A1:B1"/>
    <mergeCell ref="A2:O2"/>
    <mergeCell ref="C3:I3"/>
    <mergeCell ref="J3:L3"/>
    <mergeCell ref="A3:A4"/>
    <mergeCell ref="B3:B4"/>
    <mergeCell ref="M3:M4"/>
    <mergeCell ref="N3:N4"/>
    <mergeCell ref="O3:O4"/>
  </mergeCells>
  <pageMargins left="0.751388888888889" right="0.751388888888889" top="1" bottom="1" header="0.5" footer="0.5"/>
  <pageSetup paperSize="9" scale="61" fitToHeight="0" orientation="landscape" horizontalDpi="600"/>
  <headerFooter/>
  <ignoredErrors>
    <ignoredError sqref="C12 B7:D7 P7:XFD7 C6 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确权计划表2023年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2022-06-20T09:30:00Z</dcterms:created>
  <dcterms:modified xsi:type="dcterms:W3CDTF">2024-05-28T01:58:29Z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0574244EEF524CA3BBD666425BA48BA0_13</vt:lpwstr>
  </property>
  <property fmtid="{D5CDD505-2E9C-101B-9397-08002B2CF9AE}" pid="4" name="KSOReadingLayout">
    <vt:bool>true</vt:bool>
  </property>
</Properties>
</file>