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tabRatio="650"/>
  </bookViews>
  <sheets>
    <sheet name="县市" sheetId="11" r:id="rId1"/>
  </sheets>
  <definedNames>
    <definedName name="_xlnm._FilterDatabase" localSheetId="0" hidden="1">县市!$A$7:$AL$73</definedName>
    <definedName name="_xlnm.Print_Titles" localSheetId="0">县市!$3:$7</definedName>
    <definedName name="_xlnm.Print_Area" localSheetId="0">县市!$A$1:$AA$73</definedName>
  </definedNames>
  <calcPr calcId="144525"/>
</workbook>
</file>

<file path=xl/sharedStrings.xml><?xml version="1.0" encoding="utf-8"?>
<sst xmlns="http://schemas.openxmlformats.org/spreadsheetml/2006/main" count="972" uniqueCount="436">
  <si>
    <t>附件</t>
  </si>
  <si>
    <t>和田县2024年巩固拓展脱贫攻坚成果同乡村振兴有效衔接项目库</t>
  </si>
  <si>
    <t xml:space="preserve">填报单位：和田县委农村工作领导小组暨乡村振兴领导小组办公室 </t>
  </si>
  <si>
    <t>填报时间：2023年10月30日</t>
  </si>
  <si>
    <t>填报时间：2023年11月13日</t>
  </si>
  <si>
    <t>序号</t>
  </si>
  <si>
    <t>项目库编号</t>
  </si>
  <si>
    <t>项目名称</t>
  </si>
  <si>
    <t>项目类别</t>
  </si>
  <si>
    <t>建设性质（新建、续建、改扩建）</t>
  </si>
  <si>
    <t>建设起至期限</t>
  </si>
  <si>
    <t>实施地点</t>
  </si>
  <si>
    <t>主要建设任务</t>
  </si>
  <si>
    <t>建设单位</t>
  </si>
  <si>
    <t>建设规模</t>
  </si>
  <si>
    <t>资金来源</t>
  </si>
  <si>
    <t>县市实施单位</t>
  </si>
  <si>
    <t>项目主管部门</t>
  </si>
  <si>
    <t>责任人</t>
  </si>
  <si>
    <t>其中</t>
  </si>
  <si>
    <t>绩效目标</t>
  </si>
  <si>
    <t>项目单位补助标准</t>
  </si>
  <si>
    <t>意向企业名称
（政企合作项目）</t>
  </si>
  <si>
    <t>项目进展</t>
  </si>
  <si>
    <t>项目总投资</t>
  </si>
  <si>
    <t>政府投资（衔接资金）</t>
  </si>
  <si>
    <t>计划安排其他政府投资</t>
  </si>
  <si>
    <t>企业投资</t>
  </si>
  <si>
    <t>正在编制实施方案</t>
  </si>
  <si>
    <t>完成编制实施方案</t>
  </si>
  <si>
    <t xml:space="preserve">完成实施方案审查 </t>
  </si>
  <si>
    <t>完成实施方案批复</t>
  </si>
  <si>
    <t>发布招投标公告</t>
  </si>
  <si>
    <t>完成招投标</t>
  </si>
  <si>
    <t>已开工</t>
  </si>
  <si>
    <t>已完工</t>
  </si>
  <si>
    <t>小计</t>
  </si>
  <si>
    <t>截止2023年年底前已安排资金</t>
  </si>
  <si>
    <t>2024年计划安排资金合计</t>
  </si>
  <si>
    <t>2024年计划安排资金</t>
  </si>
  <si>
    <t>计划安排中央衔接补助资金</t>
  </si>
  <si>
    <t>计划安排自治区衔接补助资金</t>
  </si>
  <si>
    <t>计划安排地方政府债券资金</t>
  </si>
  <si>
    <t>计划安排地、县配套资金</t>
  </si>
  <si>
    <t>合计66个项目</t>
  </si>
  <si>
    <t>653221-2023-JT-014</t>
  </si>
  <si>
    <t>和田县县乡道路提升改造建设项目（二期）</t>
  </si>
  <si>
    <t>乡村建设类</t>
  </si>
  <si>
    <t>续建</t>
  </si>
  <si>
    <t>2023.01-2024.05</t>
  </si>
  <si>
    <t>塔瓦库勒乡、吾宗肖乡、阿瓦提乡、英艾日克乡</t>
  </si>
  <si>
    <t>建设规模及建设内容：改扩建31公里，设计速度40km/h路面结构4cm沥青混凝土面层+1cm下封层+18cm水稳层，主线路基宽度12m。其中：2023年投资6456.35万元，改扩建道路22.25公里；2024年投资3443.65万元，改扩建道路8.75公里。</t>
  </si>
  <si>
    <t>公里</t>
  </si>
  <si>
    <t>巩固任务资金</t>
  </si>
  <si>
    <t>和田县交通运输局</t>
  </si>
  <si>
    <t>地区交通运输局</t>
  </si>
  <si>
    <t>陈昌国</t>
  </si>
  <si>
    <t>该项目实施后，改善和田县农村路网，提高交通便利条件。</t>
  </si>
  <si>
    <t>653221-2023-CY-028</t>
  </si>
  <si>
    <t>和田县红柳镇2023年创业基地建设项目</t>
  </si>
  <si>
    <t>产业发展类</t>
  </si>
  <si>
    <t>2023.04-2024.4</t>
  </si>
  <si>
    <t>红柳镇</t>
  </si>
  <si>
    <t>建设规模及建设内容：总投资3800万元，新建创业基地7栋，总建筑面积为建筑面积6840.28㎡，框架结构，地上二层，配套供水、供电、供暖、硬化等附属设备设施。其中2023年投资2880.84万元，建设创业基地7栋，建设面积5840.28平方米；2024年投资919.16万元，建设创业基地1栋，建筑面积1000平方米。</t>
  </si>
  <si>
    <t>平方米</t>
  </si>
  <si>
    <t>和田县红柳镇人民政府</t>
  </si>
  <si>
    <t>地区工信局</t>
  </si>
  <si>
    <t>苏玉军</t>
  </si>
  <si>
    <t>项目建成后，创业基地实行出租的形式管理，租金用于壮大村集体经济带动创业就业。</t>
  </si>
  <si>
    <t>653221-2023-CY-020</t>
  </si>
  <si>
    <t>和田县就业实训基地建设项目</t>
  </si>
  <si>
    <t>2023.05-2024.4</t>
  </si>
  <si>
    <t>经济新区</t>
  </si>
  <si>
    <t>建设规模及建设内容：项目总建筑面积10417.48平方米，其中：新建1#实训楼建筑面积3240.32平方米，地上三层，框架结构；新建2#实训楼建筑面积4207.16平方米，地上三层，框架结构；新建夜市建筑面积2970平方米，地上一层，钢结构；配套室外钢结构连廊、地面硬化、给排水、消防、电力等设施。其中：2023年投资2654.16万元，建筑面积8387.48平方米；2024年投资645.84万元，建筑面积2030平方米。</t>
  </si>
  <si>
    <t>和田县经济新区管委会</t>
  </si>
  <si>
    <t>刘晓龙</t>
  </si>
  <si>
    <t>项目建成后预计带动就业30人，年平均收益5%，综合性收益不低于8%。收益资金优先保障集体经济收入较少的村，壮大村集体经济。</t>
  </si>
  <si>
    <t>653221-2023-JT-006</t>
  </si>
  <si>
    <t>和田县乡村老旧路改造建设项目</t>
  </si>
  <si>
    <t>2023.7-2024.4</t>
  </si>
  <si>
    <t>英艾日克乡、罕艾日克镇、巴格其镇</t>
  </si>
  <si>
    <t>建设内容：本项目改建道路7.5公里，共两条线组成，线路一全长2公里，线路二全长5.5公里，设计时速为60km/h。其中：2023年投资1648.52万元，改建道路4公里；2024年投资1651.48万元，改建道路3.5公里。</t>
  </si>
  <si>
    <t>项目建成后，拓宽了巴格其镇至经济新区道路，改善了巴格其镇及新区群众出行条件，预计可使523户受益，其中脱贫户（监测户）126户。</t>
  </si>
  <si>
    <t>653221-2023-CY-032</t>
  </si>
  <si>
    <t>和田县巴格其镇乡村振兴创业基地建设项目（二期）</t>
  </si>
  <si>
    <t>2023.10-2024.08</t>
  </si>
  <si>
    <t>巴格其镇巴扎博依村</t>
  </si>
  <si>
    <t>建设规模及建设内容：在巴格其镇巴扎博依村新建创业基地，总建筑面积9965.68平方米，及配套室外附属。新建1#楼建筑面积2733.59平方米、2#楼建筑面积2032.90平方米、3#楼建筑面积2824.31平方米、4#楼建筑面积2374.88平方米；均为框架结构，地上局部二层；及配套包含室外给排水管网、消防管网及供配电管网、变压器、地面硬化等附属设施。</t>
  </si>
  <si>
    <t>和田县巴格其镇人民政府</t>
  </si>
  <si>
    <t>叶卫华</t>
  </si>
  <si>
    <t>项目运营后，为村集体经济提供坚实的经济保障，促使项目村更好的开展好各项村级事务。同时，可结合项目村实际，设立公益性岗位，促使项目村农民不适合外出人员仍可通过劳动获得工资性受益。</t>
  </si>
  <si>
    <t>653221-2024-CY-008</t>
  </si>
  <si>
    <t>和田县罕艾日克镇乡村振兴创业基地建设项目</t>
  </si>
  <si>
    <t>新建</t>
  </si>
  <si>
    <t>2024.03-2024.08</t>
  </si>
  <si>
    <t>罕艾日克镇</t>
  </si>
  <si>
    <t>建设规模及建设内容：在罕艾日克镇，东起阿格玛克村委会西至库玛村村委会（库玛十字路口桥头），总建筑面积25340平方米，其中：一层12670平方米，二层12670平方米；框架结构，地上二层；配套室外给排水管网、消防管网及供配电管网、变压器、地面硬化等附属设施，通过租赁增加村集体经济收入。</t>
  </si>
  <si>
    <t>和田县罕艾日克镇人民政府</t>
  </si>
  <si>
    <t>张永明</t>
  </si>
  <si>
    <t>通过项目的实施，能够完善乡村街道基础设施建设，利于各项产业有序发展，人民群众获得感、幸福感大幅提升，更有利于社会稳定和产业发展。</t>
  </si>
  <si>
    <t>653221-2024-CY-010</t>
  </si>
  <si>
    <t>和田县巴格其镇乡村振兴创业基地建设项目（三期）</t>
  </si>
  <si>
    <t>2024.03-2024.10</t>
  </si>
  <si>
    <t>653221-2024-CY-011</t>
  </si>
  <si>
    <t>和田县布扎克乡思源产业园区新建冷库项目</t>
  </si>
  <si>
    <t>2024.01-2024.06</t>
  </si>
  <si>
    <t>思源产业园区</t>
  </si>
  <si>
    <t>建设规模及建设内容：在布扎克乡思源产业园内新建500平方冷库6座，计划投资1000万元。</t>
  </si>
  <si>
    <t>座</t>
  </si>
  <si>
    <t>和田县布扎克乡人民政府</t>
  </si>
  <si>
    <t>地区农业农村局</t>
  </si>
  <si>
    <t>彭刚毅</t>
  </si>
  <si>
    <t>项目建成后产权归布扎克乡人民政府所有，企业通过租赁使用，租金主要用于壮大集体经济，同时带动周边农户就近就地就业，脱贫群众通过参与劳动或日常维护工作获取劳务工资，增加经济收入。</t>
  </si>
  <si>
    <t>653221-2024-RQ-004</t>
  </si>
  <si>
    <t>和田县布扎克乡思源产业园区安装天然气设备项目</t>
  </si>
  <si>
    <t>建设规模及建设内容：在布扎克乡思源产业园内将全园区厂房人员活动场所安装天然气采暖设备管网及配套计划投资1000万元。</t>
  </si>
  <si>
    <t>处</t>
  </si>
  <si>
    <t>项目建成后可大幅度改善产业园内就业群众冬季务工环境，提高就业群众的幸福指数，同时提升政府的公信力。</t>
  </si>
  <si>
    <t>653221-2024-XM-002</t>
  </si>
  <si>
    <t>和田县活畜交易中心建设项目</t>
  </si>
  <si>
    <t>2024.01-2024.12</t>
  </si>
  <si>
    <t>和田县经济新区</t>
  </si>
  <si>
    <t>建设规模及建设内容：新建300亩活畜交易市场，钢架结构，地上一层，配套室外地面硬化、供排水、电力、消防等附属设施。</t>
  </si>
  <si>
    <t>亩</t>
  </si>
  <si>
    <t>项目建成后，产权、管理权和经营权归经济新区管委会所有，通过整体租赁的方式获取收益，收益租金用于壮大村集体经济。同时通过活畜交易中心建设项目的建设，创造一个宽松方便的市场交易平台，来满足人们日益增涨的物质需求。</t>
  </si>
  <si>
    <t>653221-2024-CY-013</t>
  </si>
  <si>
    <t>和田县昆仑仓储物流园项目</t>
  </si>
  <si>
    <t>2023.04-2023.10</t>
  </si>
  <si>
    <t>昆仑工业园区</t>
  </si>
  <si>
    <t>建设内容及建设规模：在昆仑工业园区吐和高速南侧，新建仓储物流园，总建筑面积18000平方米，其中：门面房2000平方米、库房16000平方米，附属配套设施及土地平整等。</t>
  </si>
  <si>
    <t>和田县工业经济园区管委会</t>
  </si>
  <si>
    <t>万顺</t>
  </si>
  <si>
    <t>项目建成后，产权归工业园区管委会，由阳光公司租赁运营，租金用于壮大村集体经济，通过此项目的实施，加强和田县物流业短板，促进物流快速发展，满足了仓库建设大型化发展趋势的要求，最大限度地降低社会物流总成本的有效手段。</t>
  </si>
  <si>
    <t>653221-2024-RJ-004</t>
  </si>
  <si>
    <t>和田县乡村振兴人居环境整治示范创建项目</t>
  </si>
  <si>
    <t>2024.02-2024.10</t>
  </si>
  <si>
    <t>巴格其镇良种场、蔬菜队、
肖尔瓦克村</t>
  </si>
  <si>
    <t>建设规模及建设内容：实施人居环境整治1119户，其中：蔬菜队村199户、肖尔巴格村375户、良种场村545户，每户平均补助1万元，总投资1119万元。</t>
  </si>
  <si>
    <t>户</t>
  </si>
  <si>
    <t>少数民族发展资金</t>
  </si>
  <si>
    <t>和田县农业农村局</t>
  </si>
  <si>
    <t>陈国昌</t>
  </si>
  <si>
    <t>项目建成后，可有效改善农户的人居环境，助力乡村振兴，持续增强广大农民群众幸福感、获得感，助力实现全面建成小康社会。</t>
  </si>
  <si>
    <t>653221-2024-JR-001</t>
  </si>
  <si>
    <t>和田县两免小额贷款贴息资金项目</t>
  </si>
  <si>
    <t>和田县</t>
  </si>
  <si>
    <t>建设内容：建设内容：针对全县19700余户脱贫户（监测户）两免小额贷款贴息。</t>
  </si>
  <si>
    <t>和田县乡村振兴局</t>
  </si>
  <si>
    <t>地区乡村振兴局</t>
  </si>
  <si>
    <t>付宏宇</t>
  </si>
  <si>
    <t>解决脱贫户（监测户）小额贷款利息，使脱贫户（监测户）19700余户更好的利用小额贷款发展产业。</t>
  </si>
  <si>
    <t>653221-2024-NY-001</t>
  </si>
  <si>
    <t>和田县盐碱地改良项目</t>
  </si>
  <si>
    <t>2024.02-2024.11</t>
  </si>
  <si>
    <t>英艾日克乡、吾宗肖乡、色格孜库勒乡、阿瓦提乡、塔瓦库勒乡</t>
  </si>
  <si>
    <t>建设规模及建设内容：对全县5000亩盐碱地进行改造提升，主要包括：土地平整、土壤改良及肥力提升、排碱渠、暗管排盐等相关内容。</t>
  </si>
  <si>
    <t>改良土地，增加可用耕地，有力夯实粮食产能提升基础，确保中国人的饭碗牢牢端在自己手中，同时改善了生态环境。</t>
  </si>
  <si>
    <t>653221-2024-CY-001</t>
  </si>
  <si>
    <t>和田县产业发展奖补项目</t>
  </si>
  <si>
    <t>各乡镇</t>
  </si>
  <si>
    <t>建设规模及建设内容：对万元以下的脱贫户（含监测户）发展玉米产业、水稻产业、大田蔬菜产业、耕地质量提升、葡萄产业、核桃产业、桃子产业、牛产业、羊产业等产业进行奖补，其中：玉米产业补助400元/亩，水稻产业补助460元/亩，大田蔬菜补助600元/亩、提升耕地质量补助300元/亩，葡萄产业补助450元/亩，核桃产业补助570元/亩，桃子产业补助500元/亩，牛产业补助2000元/头，羊产业补助350元/只。</t>
  </si>
  <si>
    <t>只、头、对、亩</t>
  </si>
  <si>
    <t>3000、1000、10000/5000</t>
  </si>
  <si>
    <t>通过实施产业以奖代补，支持到户产业发展，引导和鼓励奖补对象积极发展特色产业，提高帮扶产业覆盖率和精准度，激发脱贫群众内生发展动力，不断缩小收入差距、发展差距，切实增强各族群众的获得感和幸福感。</t>
  </si>
  <si>
    <t>653221-2024-CY-002</t>
  </si>
  <si>
    <t>和田县朗如乡民宿改造建设项目</t>
  </si>
  <si>
    <t>2024.05-2024.08</t>
  </si>
  <si>
    <t>朗如乡艾古赛村</t>
  </si>
  <si>
    <t>建设规模及建设内容;对朗如乡艾古赛村30户脱贫户（监测户）进行民宿（农家乐）改造，每户补助20万元，总投资600万元。</t>
  </si>
  <si>
    <t>和田县朗如乡人民政府</t>
  </si>
  <si>
    <t>地区文旅局</t>
  </si>
  <si>
    <t>庄元强</t>
  </si>
  <si>
    <t>项目建成后可充分利用有限资源，盘活农村经济，促进农民增收，使地方特色文化有效输出，推进乡村振兴发展，可使13户脱贫户（监测户）受益。</t>
  </si>
  <si>
    <t>653221-2024-NY-002</t>
  </si>
  <si>
    <t>和田县吾宗肖乡排碱渠建设项目</t>
  </si>
  <si>
    <t>吾宗肖乡巴格其村</t>
  </si>
  <si>
    <t>建设规模及建设内容：在吾宗肖乡巴格其村新挖排碱渠26公里，每公里补助15万元，流量为1m³/s。</t>
  </si>
  <si>
    <t>和田县吾宗肖乡人民政府</t>
  </si>
  <si>
    <t>欧瑞清</t>
  </si>
  <si>
    <t>通过排碱渠建设改良土地，增加可用耕地，有力夯实粮食产能提升基础，确保中国人的饭碗牢牢端在自己手中，同时改善了生态环境。</t>
  </si>
  <si>
    <t>653221-2024-NY-003</t>
  </si>
  <si>
    <t>和田县朗如乡排碱渠建设项目</t>
  </si>
  <si>
    <t>奥塔克萨伊村，普吉村、艾古赛村、塔提力克苏村、刀孜亚村、阔尕其巴什村、亚普恰力克村、其干力克村、排孜瓦提村、奴遂村、米提子村、</t>
  </si>
  <si>
    <t>建设规模及建设内容：涉及朗如乡12个村，修建排碱渠51.1公里，每公里补助10万元。其中：奥塔克萨伊村1.6公里、普吉村10公里、艾古赛村5公里、塔提力克苏村3公里、刀孜亚村0.5公里、阔尕其巴什村1公里、亚普恰力克村2公里、其干力克村9公里、排孜瓦提村7公里、奴遂村8公里、米提子村1公里、铁热克阿勒迪村3公里，流量为0.1-0.5m³/s。</t>
  </si>
  <si>
    <t>项目实施后，通过排碱渠建设改良土地，增加可用耕地，改良土壤，增加农作物生产能力，促进农民增收</t>
  </si>
  <si>
    <t>653221-2024-CY-003</t>
  </si>
  <si>
    <t>和田县朗如乡“清凉经济”产业建设项目</t>
  </si>
  <si>
    <t>2024.04-2024.06</t>
  </si>
  <si>
    <t>朗如乡普夏村</t>
  </si>
  <si>
    <t>建设规模及建设内容:项目总投资302万元。其中：政府投资260万元。一是在普夏村建设30亩虹鳟鱼阳光生态鱼塘，10个3亩钢结构太阳能鱼塘支架、山地防塌陷地坑建筑、水流导管等，投入200万元；二是购买水环境净化泵投入约为60万元。企业投资42万元，购买适种虹鳟鱼苗1000条及其他。
合作企业：北京渔业养殖团队。</t>
  </si>
  <si>
    <t>通过良种选育、养殖管理等投入，推进朗如乡渔业建设，注重生态健康养殖模式研究，助推朗如乡“清凉经济”产业做大做强。</t>
  </si>
  <si>
    <t>653221-2024-XM-001</t>
  </si>
  <si>
    <t>和田县喀什塔什乡高山冷水鱼养殖项目</t>
  </si>
  <si>
    <t>2024.04-2024.07</t>
  </si>
  <si>
    <t>喀什塔什乡克孜勒也尔村</t>
  </si>
  <si>
    <t>建设规模及建设内容:修建冷水鱼养殖基地占地共计25亩。修建成鱼池100个（长28m、宽5m、深1.2m/个）；配备孵化车间及其配套设施，包含：亲鱼培育池10个（直径10m、深1.5m/个）、椭圆形稚鱼池10个（长10m、宽1.5m、深0.5m/个）、冷库150㎡、库房250㎡及其他附属用房。建设引流系统、排水系统、应急引水系统及硬化，配套相关附属设施设备。</t>
  </si>
  <si>
    <t>和田县喀什塔什乡人民政府</t>
  </si>
  <si>
    <t>徐青松</t>
  </si>
  <si>
    <t>通过高山冷水鱼养殖项目，推进设施渔业建设，注重生态健康养殖模式养殖，助推喀什塔乡冷水鱼产业做大做强，拓宽产业增收渠道，带动群众就业，提高群众增收。</t>
  </si>
  <si>
    <t>653221-2024-LY-001</t>
  </si>
  <si>
    <t>和田县核桃蛀果害虫防治（含预防）项目</t>
  </si>
  <si>
    <t>2024.02-2024.06</t>
  </si>
  <si>
    <t>和田县朗如乡、布扎克乡、拉依喀乡、巴格其镇、罕艾日克镇、英阿瓦提乡、英艾日克乡等</t>
  </si>
  <si>
    <t>建设规模及建设内容：对12万亩核桃蛀果害虫预防和防治，总投资499万元，每亩补助41.58元。采取以人工清理果园为基础，以生物药剂为主，以性激素诱杀成虫为补充的综合防控措施，有效控制其危害.主要进行悬挂桶型诱铺器及高效诱芯成虫诱杀，进行3次地面药剂防治，需购农药17.6吨、桶型诱捕器12万个、苹果蠹蛾高效诱芯72万粒、梨小食心虫高效诱芯24万粒。劳务性用工收益48万元、受益户480人次，其中脱贫户400人次，一般户80人次、每人劳务性收入1000余元。</t>
  </si>
  <si>
    <t>万亩</t>
  </si>
  <si>
    <t>和田县林业和草原局</t>
  </si>
  <si>
    <t>地区林业和草原局</t>
  </si>
  <si>
    <t>李柱海</t>
  </si>
  <si>
    <t>通过本项目的建设，核桃平均亩产得到增收，空壳率可控制在5%以下，广大群众得到增收，带贫减贫效果明显。</t>
  </si>
  <si>
    <t>653221-2024-LY-003</t>
  </si>
  <si>
    <t>和田县2024年欠发达国有林场巩固提升任务资金项目（二期）</t>
  </si>
  <si>
    <t>和田县国有林场艾兰布隆管护站</t>
  </si>
  <si>
    <t>建设规模及建设内容：新建11.3亩鲜食葡萄种植基地建设及配套设施建设。该项目总投资33万元</t>
  </si>
  <si>
    <t>国有林场资金</t>
  </si>
  <si>
    <t>该项目实施后有效带动林场职工和当地群众增收</t>
  </si>
  <si>
    <t>653221-2024-NY-004</t>
  </si>
  <si>
    <t>和田县2024年粮食产能提升道路建设项目</t>
  </si>
  <si>
    <t>和田县吾宗肖乡、色格孜库勒乡、阿瓦提乡</t>
  </si>
  <si>
    <t>建设规模及建设内容：新建四级沥青混凝土道路50公里，路基宽5.0米，路面宽4.5米，包括路面、路基、桥涵及防护。</t>
  </si>
  <si>
    <t>项目建成后，可保障新开垦5.8万亩地正常生产生活，预计使288人受益，其中脱贫户（监测户）人数为67人。</t>
  </si>
  <si>
    <t>653221-2024-NY-005</t>
  </si>
  <si>
    <t>和田县2024年粮食产能提升项目场外水利工程（东风二干渠二期建设项目）</t>
  </si>
  <si>
    <t>2024.04-2024.08</t>
  </si>
  <si>
    <t>建设规模及建设内容：新建防渗改造渠道13km，配套渠系建筑物。设计流量9.07m³/s，加大流量10.89m³/s</t>
  </si>
  <si>
    <t>和田县水利局</t>
  </si>
  <si>
    <t>地区水利局</t>
  </si>
  <si>
    <t>何建国</t>
  </si>
  <si>
    <t>通过本项目的实施可彻底解决农区0.55万亩灌溉设施；每亩农田预计增产增收28元。可使990人受益，其中脱贫户（监测户）181人</t>
  </si>
  <si>
    <t>653221-2024-JT-001</t>
  </si>
  <si>
    <t>和田县农村公路路网建设项目</t>
  </si>
  <si>
    <t>和田县各乡镇</t>
  </si>
  <si>
    <t>建设规模及建设内容：新建四级沥青、水泥混凝土道路40公里，路基宽路宽3.5/4.0/4.5/5.0,路面宽度3/3.5/4/4.5米。包括路面、路基、桥涵及防护。</t>
  </si>
  <si>
    <t>一般债券</t>
  </si>
  <si>
    <t>项目建成后，可改善和田县农村路网，提高交通便利条件预计可使3421人受益，其中脱贫户（监测户）人口561人。</t>
  </si>
  <si>
    <t>653221-2024-JT-002</t>
  </si>
  <si>
    <t>和田县村级老旧路改造工程建设项目</t>
  </si>
  <si>
    <t>建设规模及建设内容：改建四级道路40公里，7.5/7.0/6.5/6.0/5.5/5.0/4.5/4.0m，路面宽路面宽度为7.0/6.5/6.0/5.5/5.0/4.5/4.0/3.5m。包括路面、路基、桥涵及防护。</t>
  </si>
  <si>
    <t>项目建成后，可改善和田县农村路网，提高出行条件，预计可使3415人受益，其中脱贫户（监测户）人数为599人。</t>
  </si>
  <si>
    <t>653221-2024-JT-003</t>
  </si>
  <si>
    <t>和田县巴格其镇至昆冈机场道路建设项目</t>
  </si>
  <si>
    <t>巴格其镇、布扎克乡</t>
  </si>
  <si>
    <t>建设规模及建设内容：新建道路12公里，包括路面、路基、桥涵及防护等。</t>
  </si>
  <si>
    <t>项目建成后，可改善和田县农村路网，提高交通便利条件，预计可使3742人受益，其中脱贫户（监测户）人数为314人。</t>
  </si>
  <si>
    <t>653221-2024-JT-004</t>
  </si>
  <si>
    <t>和田县朗如乡抵边巡控公路建设项目</t>
  </si>
  <si>
    <t>和田县朗如乡</t>
  </si>
  <si>
    <t>建设规模及建设内容：新建沥青混凝土道路23公里，路基宽8.0米，路面宽7.5米包括路面、路基、桥涵及防护等。</t>
  </si>
  <si>
    <t>项目建成后，可改善和田县农村路网，提高和田县边境乡物资流通，极大推动当地的社会稳定和经济发展。可使1690人受益，其中脱贫户（监测户）932人受益。</t>
  </si>
  <si>
    <t>653221-2024-JT-005</t>
  </si>
  <si>
    <t>和田县英艾日克乡公路建设项目</t>
  </si>
  <si>
    <t>和田县英艾日克乡</t>
  </si>
  <si>
    <t>建设规模及建设内容：新建道路3km，路基宽15m，路面宽14m，包涵路线、路基、路面、涵洞及交通安全设施等。</t>
  </si>
  <si>
    <t>项目建成后，可使2524人受益，其中脱贫户（监测户）人数为282人。</t>
  </si>
  <si>
    <t>653221-2024-SL-005</t>
  </si>
  <si>
    <t>新疆和田地区喀拉喀什河和田县罕艾日克镇拉依喀村防洪工程</t>
  </si>
  <si>
    <t>2024.03-2024.09</t>
  </si>
  <si>
    <t>建设规模及建设内容：新建防洪堤1.5公里，工程建筑物级别为5级，防洪标准为10年一遇洪水。</t>
  </si>
  <si>
    <t>通过本项目的建设，可保护当地耕地面积，保护罕艾日克镇拉依喀村群众安全。可使630人受益，其中脱贫户（监测户）331人受益。</t>
  </si>
  <si>
    <t>653221-2024-SL-006</t>
  </si>
  <si>
    <t>新疆和田地区喀拉喀什河和田县色格孜库勒乡罕艾日克村段防洪工程</t>
  </si>
  <si>
    <t>2024.03-2024.06</t>
  </si>
  <si>
    <t>建设规模及建设内容：新建防洪堤3.855km。</t>
  </si>
  <si>
    <t>通过本项目的建设，可保护当地耕地面积，保护色格孜库勒乡罕艾日克村群众安全。可使792人受益，其中脱贫户（监测户）428人受益。</t>
  </si>
  <si>
    <t>653221-2024-SL-007</t>
  </si>
  <si>
    <t>新疆和田地区喀拉喀什河和田县色格孜库勒乡艾兰布隆村段防洪工程</t>
  </si>
  <si>
    <t>建设规模及建设内容：新建防洪堤3.0km。</t>
  </si>
  <si>
    <t>通过本项目的建设，可保护当地耕地面积，保护色格孜库勒乡艾兰布隆村群众安全。可使832人受益，其中脱贫户（监测户）261人受益。</t>
  </si>
  <si>
    <t>653221-2024-SL-008</t>
  </si>
  <si>
    <t>新疆和田地区喀拉喀什河和田县阿瓦提乡胡杨村段防洪工程</t>
  </si>
  <si>
    <t>建设规模及建设内容：新建防洪堤2.59km。</t>
  </si>
  <si>
    <t>通过本项目的建设，可保护当地耕地面积，保护阿瓦提乡胡杨村群众安全。可使375人受益，其中脱贫户（监测户）153人受益。</t>
  </si>
  <si>
    <t>653221-2024-SL-009</t>
  </si>
  <si>
    <t>和田县朗如乡刀孜亚村支渠防渗改造工程</t>
  </si>
  <si>
    <t>建设规模及建设内容：4.8km支渠改建及配套渠系建筑物改建，支渠设计流量为1.2-1.5m³/s；总控制灌溉面积0.55万亩。</t>
  </si>
  <si>
    <t>通过本项目的建设，可改善朗如乡刀孜亚村的灌溉条件,提高水利用效率，改善灌溉面积。可使1570人受益，其中脱贫户（监测户）411人受益。</t>
  </si>
  <si>
    <t>653221-2024-SL-010</t>
  </si>
  <si>
    <t>新疆和田地区玉龙喀什河和田县喀什塔什乡尼萨村防洪工程</t>
  </si>
  <si>
    <t>和田县喀什塔什乡</t>
  </si>
  <si>
    <t>建设规模及建设内容：在尼萨村山洪要地新建各项防洪设施。尼萨河道修建防洪长度1.22km，尼萨村新建排洪渠0.57km。</t>
  </si>
  <si>
    <t>通过项目的实施，改善山洪对尼萨村村庄的冲击，避免再次出现2022年4月山洪将村主干道淹没的情况，加固村内群众的生命财产安全。可使369人受益，其中脱贫户（监测户）78人受益。</t>
  </si>
  <si>
    <t>653221-2024-SL-011</t>
  </si>
  <si>
    <t>和田县吾宗肖乡2024年渠道防渗改造项目</t>
  </si>
  <si>
    <t>2024.01-2024.10</t>
  </si>
  <si>
    <t>和田县吾宗肖乡依干力克村、沥青托尕依村、罕艾日克村</t>
  </si>
  <si>
    <t>建设规模及建设内容：计划在和田县吾宗肖乡修建7.5公里防渗渠。其中：依干力克村0.5公里支渠、沥青托尕依村1公里支渠、罕艾日克村6公里支渠，支渠设计流量为1.2-1.5m³/s；总控制灌溉面积0.55万亩。</t>
  </si>
  <si>
    <t>通过本项目的实施可彻底解决农区0.55万亩灌溉设施；每亩农田预计增产增收28元。可使990人受益，其中脱贫户（监测户）181人受益</t>
  </si>
  <si>
    <t>653221-2024-SL-012</t>
  </si>
  <si>
    <t>和田县拉依喀乡2024年渠道防渗改造项目</t>
  </si>
  <si>
    <t>拉依喀乡布队村、塔西村、恰卡村、墩艾日克村、巴什拉依喀村、夏合勒克村、托万拉依喀村</t>
  </si>
  <si>
    <t>建设规模及建设内容：支渠防渗改扩建21公里及配套渠系建筑物，,设计流量0.5-1.3m³/s，控制灌溉面积1.33万亩。其中：布队村改建3.5公里灌溉面积1896亩、塔西村改建2公里灌溉面积910亩、恰卡村改建5.5公里灌溉面积3000亩、巴什拉依喀村改建4.5公里灌溉面积3428亩、夏合勒克村改建3.5公里灌溉面积3500亩、托万拉依喀村改建2公里灌溉面积600亩。</t>
  </si>
  <si>
    <t>和田县拉依喀乡人民政府</t>
  </si>
  <si>
    <t>齐泰铭</t>
  </si>
  <si>
    <t>通过本项目的实施可彻底解决农区1.33万亩灌溉面积，提高水利用效率，改善灌溉面积。可使690人受益，其中脱贫户（监测户）211人受益。</t>
  </si>
  <si>
    <t>653221-2024-QT-001</t>
  </si>
  <si>
    <t>和田县红柳镇2024年应急物资储备库建设项目</t>
  </si>
  <si>
    <t>2024.03-2024.11</t>
  </si>
  <si>
    <t>和田县红柳镇</t>
  </si>
  <si>
    <t>建设规模及建设内容：项目总建筑面积11300㎡，项目建设内容包括库房、生产辅助用房、管理用房、附属用房、室外货场及其他附属设施、设备等</t>
  </si>
  <si>
    <t>地区应急管理局</t>
  </si>
  <si>
    <t>项目建成后，可有效提升红柳镇物资储备能力，开辟物流渠道</t>
  </si>
  <si>
    <t>653221-2024-RJ-006</t>
  </si>
  <si>
    <t>和田县乡村公共照明建设项目</t>
  </si>
  <si>
    <t>建设规模及建设内容：巴格其镇新建路灯1100盏（其中良种场300盏，肖尔巴格500盏，蔬菜队村300根盏）总投资275万元。
建设标准：采购安装7米60WLED太阳能路灯，每盏路灯2500元。</t>
  </si>
  <si>
    <t>盏</t>
  </si>
  <si>
    <t>地区住建局</t>
  </si>
  <si>
    <t>通过项目此实施改善村容村貌，方便农民出行，健全农村基础设施建设，可使1365人受益，其中脱贫户（监测户）650人。</t>
  </si>
  <si>
    <t>653221-2024-SL-013</t>
  </si>
  <si>
    <t>和田县巴格其镇防渗渠修建项目</t>
  </si>
  <si>
    <t>巴格其镇良种场村、蔬菜队村、肖尔巴格村</t>
  </si>
  <si>
    <t>建设规模及建设内容：巴格其镇新修防渗渠20公里，其中：良种场村4公里、肖尔巴格村6公里、蔬菜队村10公里。</t>
  </si>
  <si>
    <t>通过项目实施改善村农田灌溉，节省灌溉水用量，提高水资源利用率.</t>
  </si>
  <si>
    <t>653221-2024-JT-006</t>
  </si>
  <si>
    <t>和田县巴格其镇道路硬化建设项目</t>
  </si>
  <si>
    <t>建设规模及建设内容：巴格其镇改扩建道路36公里，其中：良种场村8公里、肖尔巴格村18公里、蔬菜队村10公里。</t>
  </si>
  <si>
    <t>该项目通过配套完善村组道路的公益性基础设施建设，将推动项目区农村生产生活条件和发展环境明显改善。结合本项目所需劳动技能，采取“培训+上岗”的模式，开展劳务技能培训。</t>
  </si>
  <si>
    <t>653221-2024-RJ-007</t>
  </si>
  <si>
    <t>和田县巴格其镇天然气入户项目</t>
  </si>
  <si>
    <t>建设规模及建设内容：巴格其镇镇新增天然气入户1120户，其中：良种场村546户，肖尔巴格村375户，199户。</t>
  </si>
  <si>
    <t>通过项目实施改善人居环境，降低群众生活成本，降低污染。</t>
  </si>
  <si>
    <t>653221-2024-LY-004</t>
  </si>
  <si>
    <t>和田县2024年欠发达国有林场巩固提升任务资金项目（一期）</t>
  </si>
  <si>
    <t>和田县国有林场管护站</t>
  </si>
  <si>
    <t>建设规模及建设内容：和田县5座国有林场管护站基础设备维修，厕所配套，排水，监控设备及电路更新，管护站修缮、维修潜水泵、地坪，色斯吾提管护站管护区域和萨让带亚管护区域做3个桥梁。</t>
  </si>
  <si>
    <t>该项目实施后有效解决胡杨林管护站安全隐患问题</t>
  </si>
  <si>
    <t>653221-2024-JT-015</t>
  </si>
  <si>
    <t>和田县园艺场道路提升改造项目</t>
  </si>
  <si>
    <t>和田县园艺场</t>
  </si>
  <si>
    <t>建设规模及建设内容:新建四级沥青、水泥混凝土道路4.35公里，路基宽路宽7.5米,路面宽度7米。包括路面、路基、桥涵及防护。</t>
  </si>
  <si>
    <t>国有农场资金</t>
  </si>
  <si>
    <t>全面改善园艺场群众生产生活及出行条件，推动当地的种植产业发展及物资流通，而且可以极大推动当地的社会经济发展。</t>
  </si>
  <si>
    <t>653221-2024-SL-016</t>
  </si>
  <si>
    <t>和田县色格孜库勒乡生态墙防护林配套节水灌溉工程中央财政以工代赈项目</t>
  </si>
  <si>
    <t>2024.03—2024.05</t>
  </si>
  <si>
    <t>和田县色格孜库勒乡</t>
  </si>
  <si>
    <t>建设规模及建设内容:维修机井3眼（单眼井深100m），修建20㎡泵房3套；购置安装80KVA变压器3台、AP1-37×1型变频器3台、AP1-45×1型变频器3台、配电柜3台，购置250QJ125-80型深井潜水泵3台、150m³/h离心+网式过滤器3套，150L施肥罐3个。
铺设地埋管17.084km，滴灌管194.636km，管道土方开挖20940m³，管沟回填20940m³，新建闸阀井及排水井154座，管灌出水池142座。</t>
  </si>
  <si>
    <t>以工代赈资金</t>
  </si>
  <si>
    <t>通过建设本项目，实施国家以工代赈政策，实现建设项目与群众增收的双赢目标，既改善贫困地区基础设施，又直接增加贫困群众的工资性收入，促进农村经济的稳定、健康、可持续发展。</t>
  </si>
  <si>
    <t>653221-2024-SL-014</t>
  </si>
  <si>
    <t>和田县英阿瓦提乡欧亚勒艾日克村支渠防渗改建工程</t>
  </si>
  <si>
    <t>和田县英阿瓦提乡欧亚勒艾日克村、巴格其镇</t>
  </si>
  <si>
    <t>建设规模及建设内容:改扩建和田县英阿瓦提乡欧亚勒艾日克村范围内的2.8km渠道及配套渠系建筑物、巴格其镇0.45km渠道及配套渠系建筑物。</t>
  </si>
  <si>
    <t>通过项目的实施，并结合各种农业增产技术措施，提高灌区灌溉保证率，维持现有灌溉面积，力求实现灌区水资源的优化配置，节约农业用水。</t>
  </si>
  <si>
    <t>653221-2024-JT-007</t>
  </si>
  <si>
    <t>和田县2024年巴格其镇以工代赈道路建设项目</t>
  </si>
  <si>
    <t>和田县巴格其镇</t>
  </si>
  <si>
    <t>建设规模及建设内容:新建道路7公里，四级公路，沥青混凝土及混泥土，包括路面、路基、桥涵及防护。</t>
  </si>
  <si>
    <t>项目建成后，可使153人受益，受益人口85人。</t>
  </si>
  <si>
    <t>653221-2024-JT-008</t>
  </si>
  <si>
    <t>和田县2024年罕艾日克镇以工代赈道路建设项目</t>
  </si>
  <si>
    <t>和田县罕艾日克镇</t>
  </si>
  <si>
    <t>建设规模及建设内容:新道路7公里，四级公路，沥青混凝土及混泥土，包括路面、路基、桥涵及防护。</t>
  </si>
  <si>
    <t>项目建成后，可使186人受益，人数为94人。</t>
  </si>
  <si>
    <t>653221-2024-JT-009</t>
  </si>
  <si>
    <t>和田县2024年朗如以工代赈道路建设项目</t>
  </si>
  <si>
    <t>建设规模及建设内容:新建道路6公里，四级公路，沥青混凝土及混泥土，包括路面、路基、桥涵及防护。</t>
  </si>
  <si>
    <t>项目建成后，可使282人受益，人数为146人。</t>
  </si>
  <si>
    <t>653221-2024-JT-010</t>
  </si>
  <si>
    <t>和田县2024年喀什塔什乡以工代赈道路建设项目</t>
  </si>
  <si>
    <t>建设规模及建设内容:新建道路5公里，四级公路，沥青混凝土及混泥土，包括路面、路基、桥涵及防护。</t>
  </si>
  <si>
    <t>项目建成后，可使149人受益，人数为71人。</t>
  </si>
  <si>
    <t>653221-2024-JT-011</t>
  </si>
  <si>
    <t>和田县2024年拉依喀乡以工代赈道路建设项目</t>
  </si>
  <si>
    <t>和田县拉依喀乡</t>
  </si>
  <si>
    <t>项目建成后，可使237人受益，人数为123人。</t>
  </si>
  <si>
    <t>653221-2024-JT-012</t>
  </si>
  <si>
    <t>和田县拉依喀乡2024年农村交通桥危桥改造财政以工代赈项目</t>
  </si>
  <si>
    <t>拉依喀乡塔勒克艾日克村、贡图村、夏普吐鲁艾日克村、央阿克其勒克村</t>
  </si>
  <si>
    <t>建设规模及建设内容:1.塔勒克艾日克村改造交通桥1座（现桥长17米、宽5米，1989年建设，目前桥墩塌陷，桥梁脱离桥墩，桥梁老、旧、窄，无护栏，不能双向通行），改造宽度7米。2.贡图村改造交通桥2座，1座位于村口长10米、宽6米（现交通桥低影响水流、窄不便车辆通行、下坡拐弯处安全隐患），改造宽度7米；1座位于村委会对面2小队处长15米、宽3米，流经布扎克乡河流（桥底部分已塌陷，每年水流大时洪水淹到涉及15户左右农户家），改造宽度5米。3、夏布吐鲁艾日克村6小队与托排艾日克村交接处，铁皮桥改造交通桥长17米、宽3米。改造宽度8米。4、敬老院处桥长20米、宽5.9米，改造交通桥宽度7米。共预计76.5万元，桥宽度最少6米，按照改造宽度至7米计算，长度共79米，每米5万元。</t>
  </si>
  <si>
    <t>项目建成后保障安全运行，保障人民生命安全，作为旅游及产业发展之道。</t>
  </si>
  <si>
    <t>653221-2024-JT-013</t>
  </si>
  <si>
    <t>和田县2024年朗如乡以工代赈道路建设项目</t>
  </si>
  <si>
    <t>建设规模及建设内容：朗如乡艾古赛村建设农村道路5.355公里，按照四级公路标准建设，路面结构类型为沥青混凝土路面和水泥混凝土路面，建设内容包含路线、路基路面、涵洞及交通安全设施。</t>
  </si>
  <si>
    <t>通过项目此实施改善村容村貌，方便农民出行，健全农村基础设施建设，可以推动当地的经济发展。</t>
  </si>
  <si>
    <t>653221-2024-SL-015</t>
  </si>
  <si>
    <t>和田县2024年朗如乡防洪坝以工代赈示范建设项目</t>
  </si>
  <si>
    <t>建设规模及建设内容：朗如乡艾古赛村新建防洪堤0.85公里。</t>
  </si>
  <si>
    <t>项目建成后，可减少洪水带来的危害，保护朗如乡艾古赛村群众安全。</t>
  </si>
  <si>
    <t>653221-2024-JT-014</t>
  </si>
  <si>
    <t>和田县2024年巴格其镇旅游道路以工代赈示范建设项目</t>
  </si>
  <si>
    <t>2024.05-2025.06</t>
  </si>
  <si>
    <t>建设规模及内容：巴格其镇改扩建道路8800m。其中：春花村至巧克兰屠宰场，全长3444.6m，道路宽为6m。原道路为沥青路，现改为20cm厚混凝土路面，共有30个平交路口需要处理。尤库日巴格其至和丰村全长5301.64m，道路宽度5m。原道路为沥青路，现改为20cm厚混凝土路面，共有30个平交路。</t>
  </si>
  <si>
    <t>653221-2024-SL-018</t>
  </si>
  <si>
    <t>和田县朗如乡水渠建设项目</t>
  </si>
  <si>
    <t>建设规模及建设内容：艾古赛村修建防渗渠2.755公里，每公里70万元。设计流量0.3-0.5 m³/s，采用现浇砼板衬砌和预支衬砌，渠道为梯形断面和U型。本工程级别为5级。</t>
  </si>
  <si>
    <t>项目建成后，完善农业生产基础设施，解决农田灌溉需要，节省灌溉用水量，提高水资源利用率。</t>
  </si>
  <si>
    <t>653221-2024-RJ-009</t>
  </si>
  <si>
    <t>和田县朗如乡村级公共照明工程</t>
  </si>
  <si>
    <t>建设规模及建设内容：新建路灯艾古赛村500盏，每盏含安装，预计3000元每盏。</t>
  </si>
  <si>
    <t>项目改善村容村貌，完善村级基础设施。</t>
  </si>
  <si>
    <t>653221-2024-WS-001</t>
  </si>
  <si>
    <t>和田县朗如乡示范村污水处理项目</t>
  </si>
  <si>
    <t>朗如乡建设规模及建设内容：艾古塞村337户，每户采购安装一台一体化地埋式污水处理设备并采购两台8方吸污车</t>
  </si>
  <si>
    <t xml:space="preserve">乡村振兴，提高全村精神文明生活。
</t>
  </si>
  <si>
    <t>653221-2024-RJ-010</t>
  </si>
  <si>
    <t>和田县朗如乡示范村人居环境整治项目</t>
  </si>
  <si>
    <t>建设内容：实施人居环境整治337户，分为3.2万元，3.5万元，3.8万元，三个标准。
建设标准：1、庭院净化整治（做到因户施策，空间合理利用，做到房前屋后错落有序，分区管理，村庄干净整洁，适当扶持庭院经济，发展家庭种植业）；2、室内及厨房净化提升（做到睡觉上床，室内干净整齐整洁，门窗完好整齐；厨房有灶台，干净整洁无异味）；3、住房节能修缮改造（拆除危旧房屋，做到房屋结构错落有序，内立面修缮改造，既体现民族民俗元素，又体现新生活新风貌）；4、对院内其他区域（棚圈、围墙、栅栏等）进行修缮和改造，对于未硬化的区域进行合理化硬化；5、房屋外观要做到四齐（房顶要齐要美观；窗户要齐，在同一个高度；墙体要齐；门头要齐，颜色风格统一）</t>
  </si>
  <si>
    <t>653221-2024-RJ-011</t>
  </si>
  <si>
    <t>和田县朗如乡示范村公共设施建设项目</t>
  </si>
  <si>
    <t>建设内容及建设规模：在朗如乡艾古赛村对村级公共部分进行改造，新建具有特色的凉亭、休闲场所及民族特色风情建筑，采购造雪机两台，每台价格30万元，营造浪漫冬日雪景，填补艾古赛村冬季旅游空白，优化基层组织阵地设施建设和民宿旅游文化建设，提升示范村整体形象。</t>
  </si>
  <si>
    <t xml:space="preserve">乡村振兴，提高全村精神文明生活，改善村容村貌，完善村级基础设施。。
</t>
  </si>
  <si>
    <t>653221-2024-JY-005</t>
  </si>
  <si>
    <t>和田县2024年农村道路日常养护补助项目</t>
  </si>
  <si>
    <t>就业类</t>
  </si>
  <si>
    <t>建设内容：公路养护人员1000名，每人每月补助1000元。</t>
  </si>
  <si>
    <t>人</t>
  </si>
  <si>
    <t>解决1000名道路养护人员稳定就业。</t>
  </si>
  <si>
    <t>653221-2024-QT-002</t>
  </si>
  <si>
    <t>和田县衔接资金项目管理费</t>
  </si>
  <si>
    <t>其他类</t>
  </si>
  <si>
    <t>建设内容：用于项目前期设计、评审、招标、监理以及验收等与项目管理相关的支出。</t>
  </si>
  <si>
    <t>用于项目规划编制、评审、宣传、督查、验收。</t>
  </si>
  <si>
    <t>653221-2024-JY-002</t>
  </si>
  <si>
    <t>和田县2024年“雨露计划”补助项目</t>
  </si>
  <si>
    <t>巩固拓展脱贫攻坚成果类</t>
  </si>
  <si>
    <t>建设规模及建设内容：对全县符合“雨露计划”的8600名脱贫户（监测户）学生进行补助，每人补助3000元/年。</t>
  </si>
  <si>
    <t>和田县教育局</t>
  </si>
  <si>
    <t>地区教育局</t>
  </si>
  <si>
    <t>杨树俊</t>
  </si>
  <si>
    <t>项目实施后受益8600人，其中脱贫户（监测户）8600人。</t>
  </si>
  <si>
    <t>653221-2024-QT-003</t>
  </si>
  <si>
    <t>和田县2024年低氟“边销茶”入户项目</t>
  </si>
  <si>
    <t>建设内容：采购低氟“边销茶”，向全县“三类户”等困难群众，按照每一户不低于60元的标准，将合格的低氟边销茶发放到农户（每户发放3块）。</t>
  </si>
  <si>
    <t>和田县统战部</t>
  </si>
  <si>
    <t>地区统战部</t>
  </si>
  <si>
    <t>艾尼瓦尔·阿迪力</t>
  </si>
  <si>
    <t>该项目实施后，为进一步引导各族群众形成健康科学的饮茶习惯，增强各族群众健康饮茶消费观念和防病意识，改善生活水平，增加农户的幸福感。</t>
  </si>
  <si>
    <t>653221-2024-JY-003</t>
  </si>
  <si>
    <t>和田县2024年转移就业一次性交通补助项目</t>
  </si>
  <si>
    <t>建设内容及建设规模：对有组织、自发到区内其他地州、疆外其他省份稳定就业在3个月以上的脱贫人口（监测对象）进行一次性交通补助。对转移到疆内其他地州稳定就业3个月以上得给予一次性补助300元/人，转移到疆外省（市）稳定就业3个月以上得给予一次性补助700元/人。</t>
  </si>
  <si>
    <t>和田县人社局</t>
  </si>
  <si>
    <t>地区人社局</t>
  </si>
  <si>
    <t>彭燕</t>
  </si>
  <si>
    <t>项目的实施，脱贫人口（监测对象）进行一次性交通补助。</t>
  </si>
  <si>
    <t>和田县2024年巩固脱贫攻坚成果同乡村振兴有效衔接公益性岗位项目</t>
  </si>
  <si>
    <t>建设规模及建设内容：项目总投资2700万，开发1500个公益性岗位，安置1500名监测帮扶对象就业，每人补贴1540元/月，参加乡村保洁、门卫保安、保育员、乡村协管员等公共事务。</t>
  </si>
  <si>
    <t>开发1500个公益性岗位，安置1500监测帮扶对象就业。</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</si>
</sst>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0_ "/>
    <numFmt numFmtId="44" formatCode="_ &quot;￥&quot;* #,##0.00_ ;_ &quot;￥&quot;* \-#,##0.00_ ;_ &quot;￥&quot;* &quot;-&quot;??_ ;_ @_ "/>
    <numFmt numFmtId="42" formatCode="_ &quot;￥&quot;* #,##0_ ;_ &quot;￥&quot;* \-#,##0_ ;_ &quot;￥&quot;* &quot;-&quot;_ ;_ @_ "/>
    <numFmt numFmtId="177" formatCode="0.00_ "/>
  </numFmts>
  <fonts count="36">
    <font>
      <sz val="11"/>
      <color theme="1"/>
      <name val="宋体"/>
      <charset val="134"/>
      <scheme val="minor"/>
    </font>
    <font>
      <sz val="11"/>
      <name val="方正小标宋简体"/>
      <charset val="134"/>
    </font>
    <font>
      <sz val="12"/>
      <name val="宋体"/>
      <charset val="134"/>
    </font>
    <font>
      <b/>
      <sz val="12"/>
      <name val="黑体"/>
      <charset val="134"/>
    </font>
    <font>
      <b/>
      <sz val="10"/>
      <name val="方正公文楷体"/>
      <charset val="134"/>
    </font>
    <font>
      <sz val="10"/>
      <name val="宋体"/>
      <charset val="134"/>
    </font>
    <font>
      <sz val="11"/>
      <name val="宋体"/>
      <charset val="134"/>
    </font>
    <font>
      <sz val="11"/>
      <name val="Times New Roman"/>
      <charset val="134"/>
    </font>
    <font>
      <sz val="11"/>
      <name val="宋体"/>
      <charset val="134"/>
      <scheme val="minor"/>
    </font>
    <font>
      <sz val="9"/>
      <name val="宋体"/>
      <charset val="134"/>
    </font>
    <font>
      <sz val="24"/>
      <name val="方正小标宋简体"/>
      <charset val="134"/>
    </font>
    <font>
      <b/>
      <sz val="14"/>
      <name val="黑体"/>
      <charset val="134"/>
    </font>
    <font>
      <b/>
      <sz val="16"/>
      <name val="黑体"/>
      <charset val="134"/>
    </font>
    <font>
      <b/>
      <sz val="20"/>
      <name val="方正公文楷体"/>
      <charset val="134"/>
    </font>
    <font>
      <b/>
      <sz val="10"/>
      <name val="黑体"/>
      <charset val="134"/>
    </font>
    <font>
      <sz val="10"/>
      <name val="方正公文楷体"/>
      <charset val="134"/>
    </font>
    <font>
      <sz val="16"/>
      <name val="宋体"/>
      <charset val="134"/>
    </font>
    <font>
      <sz val="11"/>
      <color rgb="FF9C6500"/>
      <name val="宋体"/>
      <charset val="0"/>
      <scheme val="minor"/>
    </font>
    <font>
      <sz val="11"/>
      <color rgb="FFFF0000"/>
      <name val="宋体"/>
      <charset val="0"/>
      <scheme val="minor"/>
    </font>
    <font>
      <sz val="11"/>
      <color theme="0"/>
      <name val="宋体"/>
      <charset val="0"/>
      <scheme val="minor"/>
    </font>
    <font>
      <sz val="11"/>
      <color rgb="FF3F3F7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FA7D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s>
  <fills count="33">
    <fill>
      <patternFill patternType="none"/>
    </fill>
    <fill>
      <patternFill patternType="gray125"/>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7" borderId="0" applyNumberFormat="0" applyBorder="0" applyAlignment="0" applyProtection="0">
      <alignment vertical="center"/>
    </xf>
    <xf numFmtId="0" fontId="20"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0" borderId="0" applyNumberFormat="0" applyBorder="0" applyAlignment="0" applyProtection="0">
      <alignment vertical="center"/>
    </xf>
    <xf numFmtId="0" fontId="24" fillId="7" borderId="0" applyNumberFormat="0" applyBorder="0" applyAlignment="0" applyProtection="0">
      <alignment vertical="center"/>
    </xf>
    <xf numFmtId="43" fontId="0" fillId="0" borderId="0" applyFont="0" applyFill="0" applyBorder="0" applyAlignment="0" applyProtection="0">
      <alignment vertical="center"/>
    </xf>
    <xf numFmtId="0" fontId="19" fillId="21"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4" borderId="11" applyNumberFormat="0" applyFont="0" applyAlignment="0" applyProtection="0">
      <alignment vertical="center"/>
    </xf>
    <xf numFmtId="0" fontId="19" fillId="3" borderId="0" applyNumberFormat="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5" fillId="0" borderId="10" applyNumberFormat="0" applyFill="0" applyAlignment="0" applyProtection="0">
      <alignment vertical="center"/>
    </xf>
    <xf numFmtId="0" fontId="26" fillId="0" borderId="10" applyNumberFormat="0" applyFill="0" applyAlignment="0" applyProtection="0">
      <alignment vertical="center"/>
    </xf>
    <xf numFmtId="0" fontId="19" fillId="20" borderId="0" applyNumberFormat="0" applyBorder="0" applyAlignment="0" applyProtection="0">
      <alignment vertical="center"/>
    </xf>
    <xf numFmtId="0" fontId="23" fillId="0" borderId="13" applyNumberFormat="0" applyFill="0" applyAlignment="0" applyProtection="0">
      <alignment vertical="center"/>
    </xf>
    <xf numFmtId="0" fontId="19" fillId="25" borderId="0" applyNumberFormat="0" applyBorder="0" applyAlignment="0" applyProtection="0">
      <alignment vertical="center"/>
    </xf>
    <xf numFmtId="0" fontId="34" fillId="16" borderId="15" applyNumberFormat="0" applyAlignment="0" applyProtection="0">
      <alignment vertical="center"/>
    </xf>
    <xf numFmtId="0" fontId="28" fillId="16" borderId="8" applyNumberFormat="0" applyAlignment="0" applyProtection="0">
      <alignment vertical="center"/>
    </xf>
    <xf numFmtId="0" fontId="25" fillId="9" borderId="9" applyNumberFormat="0" applyAlignment="0" applyProtection="0">
      <alignment vertical="center"/>
    </xf>
    <xf numFmtId="0" fontId="21" fillId="26" borderId="0" applyNumberFormat="0" applyBorder="0" applyAlignment="0" applyProtection="0">
      <alignment vertical="center"/>
    </xf>
    <xf numFmtId="0" fontId="19" fillId="19" borderId="0" applyNumberFormat="0" applyBorder="0" applyAlignment="0" applyProtection="0">
      <alignment vertical="center"/>
    </xf>
    <xf numFmtId="0" fontId="32" fillId="0" borderId="14" applyNumberFormat="0" applyFill="0" applyAlignment="0" applyProtection="0">
      <alignment vertical="center"/>
    </xf>
    <xf numFmtId="0" fontId="31" fillId="0" borderId="12" applyNumberFormat="0" applyFill="0" applyAlignment="0" applyProtection="0">
      <alignment vertical="center"/>
    </xf>
    <xf numFmtId="0" fontId="27" fillId="13" borderId="0" applyNumberFormat="0" applyBorder="0" applyAlignment="0" applyProtection="0">
      <alignment vertical="center"/>
    </xf>
    <xf numFmtId="0" fontId="17" fillId="2" borderId="0" applyNumberFormat="0" applyBorder="0" applyAlignment="0" applyProtection="0">
      <alignment vertical="center"/>
    </xf>
    <xf numFmtId="0" fontId="21" fillId="27" borderId="0" applyNumberFormat="0" applyBorder="0" applyAlignment="0" applyProtection="0">
      <alignment vertical="center"/>
    </xf>
    <xf numFmtId="0" fontId="19" fillId="23" borderId="0" applyNumberFormat="0" applyBorder="0" applyAlignment="0" applyProtection="0">
      <alignment vertical="center"/>
    </xf>
    <xf numFmtId="0" fontId="21" fillId="15"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19" fillId="22" borderId="0" applyNumberFormat="0" applyBorder="0" applyAlignment="0" applyProtection="0">
      <alignment vertical="center"/>
    </xf>
    <xf numFmtId="0" fontId="19" fillId="18" borderId="0" applyNumberFormat="0" applyBorder="0" applyAlignment="0" applyProtection="0">
      <alignment vertical="center"/>
    </xf>
    <xf numFmtId="0" fontId="21" fillId="11" borderId="0" applyNumberFormat="0" applyBorder="0" applyAlignment="0" applyProtection="0">
      <alignment vertical="center"/>
    </xf>
    <xf numFmtId="0" fontId="21" fillId="5" borderId="0" applyNumberFormat="0" applyBorder="0" applyAlignment="0" applyProtection="0">
      <alignment vertical="center"/>
    </xf>
    <xf numFmtId="0" fontId="19" fillId="28" borderId="0" applyNumberFormat="0" applyBorder="0" applyAlignment="0" applyProtection="0">
      <alignment vertical="center"/>
    </xf>
    <xf numFmtId="0" fontId="21"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21" fillId="32" borderId="0" applyNumberFormat="0" applyBorder="0" applyAlignment="0" applyProtection="0">
      <alignment vertical="center"/>
    </xf>
    <xf numFmtId="0" fontId="19" fillId="24" borderId="0" applyNumberFormat="0" applyBorder="0" applyAlignment="0" applyProtection="0">
      <alignment vertical="center"/>
    </xf>
  </cellStyleXfs>
  <cellXfs count="6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xf numFmtId="0" fontId="6" fillId="0" borderId="0" xfId="0" applyFont="1" applyFill="1" applyAlignment="1"/>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176" fontId="7" fillId="0" borderId="0" xfId="0" applyNumberFormat="1" applyFont="1" applyFill="1" applyAlignment="1">
      <alignment horizontal="center" vertical="center" wrapText="1"/>
    </xf>
    <xf numFmtId="0" fontId="8" fillId="0" borderId="0" xfId="0" applyFont="1" applyFill="1" applyAlignment="1">
      <alignment horizontal="center"/>
    </xf>
    <xf numFmtId="0" fontId="8" fillId="0" borderId="0" xfId="0" applyFont="1" applyFill="1" applyAlignment="1"/>
    <xf numFmtId="0" fontId="9" fillId="0" borderId="0" xfId="0" applyFont="1" applyFill="1" applyAlignment="1">
      <alignment vertical="center" wrapText="1"/>
    </xf>
    <xf numFmtId="0" fontId="10"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6" fontId="2" fillId="0" borderId="0" xfId="0"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1" fillId="0" borderId="3"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6" fontId="14" fillId="0" borderId="4" xfId="0" applyNumberFormat="1" applyFont="1" applyFill="1" applyBorder="1" applyAlignment="1">
      <alignment horizontal="center" vertical="center" wrapText="1"/>
    </xf>
    <xf numFmtId="176" fontId="11" fillId="0" borderId="4"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6" fontId="15"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176" fontId="16" fillId="0" borderId="0" xfId="0" applyNumberFormat="1" applyFont="1" applyFill="1" applyAlignment="1">
      <alignment horizontal="center" vertical="center" wrapText="1"/>
    </xf>
    <xf numFmtId="176" fontId="11" fillId="0" borderId="5"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11" fillId="0" borderId="6" xfId="0" applyNumberFormat="1" applyFont="1" applyFill="1" applyBorder="1" applyAlignment="1">
      <alignment horizontal="center" vertical="center" wrapText="1"/>
    </xf>
    <xf numFmtId="176" fontId="14" fillId="0" borderId="7" xfId="0" applyNumberFormat="1" applyFont="1" applyFill="1" applyBorder="1" applyAlignment="1">
      <alignment horizontal="center" vertical="center" wrapText="1"/>
    </xf>
    <xf numFmtId="176" fontId="14" fillId="0" borderId="0" xfId="0" applyNumberFormat="1" applyFont="1" applyFill="1" applyBorder="1" applyAlignment="1">
      <alignment horizontal="center" vertical="center" wrapText="1"/>
    </xf>
    <xf numFmtId="176" fontId="14" fillId="0" borderId="6" xfId="0" applyNumberFormat="1" applyFont="1" applyFill="1" applyBorder="1" applyAlignment="1">
      <alignment horizontal="center" vertical="center" wrapText="1"/>
    </xf>
    <xf numFmtId="176" fontId="14" fillId="0" borderId="5"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0" fontId="10" fillId="0" borderId="0" xfId="0" applyFont="1" applyFill="1" applyAlignment="1">
      <alignment vertical="center" wrapText="1"/>
    </xf>
    <xf numFmtId="176" fontId="12" fillId="0" borderId="2" xfId="0" applyNumberFormat="1" applyFont="1" applyFill="1" applyBorder="1" applyAlignment="1">
      <alignment horizontal="center" vertical="center" wrapText="1"/>
    </xf>
    <xf numFmtId="176" fontId="12" fillId="0" borderId="3"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76" fontId="12"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9</xdr:row>
      <xdr:rowOff>0</xdr:rowOff>
    </xdr:from>
    <xdr:to>
      <xdr:col>7</xdr:col>
      <xdr:colOff>79375</xdr:colOff>
      <xdr:row>9</xdr:row>
      <xdr:rowOff>739775</xdr:rowOff>
    </xdr:to>
    <xdr:sp>
      <xdr:nvSpPr>
        <xdr:cNvPr id="2" name="Text Box 9540"/>
        <xdr:cNvSpPr txBox="1"/>
      </xdr:nvSpPr>
      <xdr:spPr>
        <a:xfrm>
          <a:off x="5915025" y="4648200"/>
          <a:ext cx="79375" cy="739775"/>
        </a:xfrm>
        <a:prstGeom prst="rect">
          <a:avLst/>
        </a:prstGeom>
        <a:noFill/>
        <a:ln w="9525">
          <a:noFill/>
        </a:ln>
      </xdr:spPr>
    </xdr:sp>
    <xdr:clientData/>
  </xdr:twoCellAnchor>
  <xdr:twoCellAnchor editAs="oneCell">
    <xdr:from>
      <xdr:col>7</xdr:col>
      <xdr:colOff>0</xdr:colOff>
      <xdr:row>10</xdr:row>
      <xdr:rowOff>0</xdr:rowOff>
    </xdr:from>
    <xdr:to>
      <xdr:col>7</xdr:col>
      <xdr:colOff>79375</xdr:colOff>
      <xdr:row>11</xdr:row>
      <xdr:rowOff>117475</xdr:rowOff>
    </xdr:to>
    <xdr:sp>
      <xdr:nvSpPr>
        <xdr:cNvPr id="3" name="Text Box 9540"/>
        <xdr:cNvSpPr txBox="1"/>
      </xdr:nvSpPr>
      <xdr:spPr>
        <a:xfrm>
          <a:off x="5915025" y="5575300"/>
          <a:ext cx="79375" cy="739775"/>
        </a:xfrm>
        <a:prstGeom prst="rect">
          <a:avLst/>
        </a:prstGeom>
        <a:noFill/>
        <a:ln w="9525">
          <a:noFill/>
        </a:ln>
      </xdr:spPr>
    </xdr:sp>
    <xdr:clientData/>
  </xdr:twoCellAnchor>
  <xdr:twoCellAnchor editAs="oneCell">
    <xdr:from>
      <xdr:col>6</xdr:col>
      <xdr:colOff>0</xdr:colOff>
      <xdr:row>60</xdr:row>
      <xdr:rowOff>0</xdr:rowOff>
    </xdr:from>
    <xdr:to>
      <xdr:col>6</xdr:col>
      <xdr:colOff>79375</xdr:colOff>
      <xdr:row>61</xdr:row>
      <xdr:rowOff>8255</xdr:rowOff>
    </xdr:to>
    <xdr:sp>
      <xdr:nvSpPr>
        <xdr:cNvPr id="4" name="Text Box 9540"/>
        <xdr:cNvSpPr txBox="1"/>
      </xdr:nvSpPr>
      <xdr:spPr>
        <a:xfrm>
          <a:off x="5038725" y="42710100"/>
          <a:ext cx="79375" cy="739775"/>
        </a:xfrm>
        <a:prstGeom prst="rect">
          <a:avLst/>
        </a:prstGeom>
        <a:noFill/>
        <a:ln w="9525">
          <a:noFill/>
        </a:ln>
      </xdr:spPr>
    </xdr:sp>
    <xdr:clientData/>
  </xdr:twoCellAnchor>
  <xdr:twoCellAnchor editAs="oneCell">
    <xdr:from>
      <xdr:col>6</xdr:col>
      <xdr:colOff>0</xdr:colOff>
      <xdr:row>60</xdr:row>
      <xdr:rowOff>0</xdr:rowOff>
    </xdr:from>
    <xdr:to>
      <xdr:col>6</xdr:col>
      <xdr:colOff>79375</xdr:colOff>
      <xdr:row>61</xdr:row>
      <xdr:rowOff>8255</xdr:rowOff>
    </xdr:to>
    <xdr:sp>
      <xdr:nvSpPr>
        <xdr:cNvPr id="5" name="Text Box 9540"/>
        <xdr:cNvSpPr txBox="1"/>
      </xdr:nvSpPr>
      <xdr:spPr>
        <a:xfrm>
          <a:off x="5038725" y="42710100"/>
          <a:ext cx="79375" cy="739775"/>
        </a:xfrm>
        <a:prstGeom prst="rect">
          <a:avLst/>
        </a:prstGeom>
        <a:noFill/>
        <a:ln w="9525">
          <a:noFill/>
        </a:ln>
      </xdr:spPr>
    </xdr:sp>
    <xdr:clientData/>
  </xdr:twoCellAnchor>
  <xdr:twoCellAnchor editAs="oneCell">
    <xdr:from>
      <xdr:col>6</xdr:col>
      <xdr:colOff>0</xdr:colOff>
      <xdr:row>60</xdr:row>
      <xdr:rowOff>0</xdr:rowOff>
    </xdr:from>
    <xdr:to>
      <xdr:col>6</xdr:col>
      <xdr:colOff>79375</xdr:colOff>
      <xdr:row>61</xdr:row>
      <xdr:rowOff>8255</xdr:rowOff>
    </xdr:to>
    <xdr:sp>
      <xdr:nvSpPr>
        <xdr:cNvPr id="6" name="Text Box 9540"/>
        <xdr:cNvSpPr txBox="1"/>
      </xdr:nvSpPr>
      <xdr:spPr>
        <a:xfrm>
          <a:off x="5038725" y="42710100"/>
          <a:ext cx="79375" cy="739775"/>
        </a:xfrm>
        <a:prstGeom prst="rect">
          <a:avLst/>
        </a:prstGeom>
        <a:noFill/>
        <a:ln w="9525">
          <a:noFill/>
        </a:ln>
      </xdr:spPr>
    </xdr:sp>
    <xdr:clientData/>
  </xdr:twoCellAnchor>
  <xdr:twoCellAnchor editAs="oneCell">
    <xdr:from>
      <xdr:col>6</xdr:col>
      <xdr:colOff>0</xdr:colOff>
      <xdr:row>60</xdr:row>
      <xdr:rowOff>0</xdr:rowOff>
    </xdr:from>
    <xdr:to>
      <xdr:col>6</xdr:col>
      <xdr:colOff>79375</xdr:colOff>
      <xdr:row>61</xdr:row>
      <xdr:rowOff>8255</xdr:rowOff>
    </xdr:to>
    <xdr:sp>
      <xdr:nvSpPr>
        <xdr:cNvPr id="7" name="Text Box 9540"/>
        <xdr:cNvSpPr txBox="1"/>
      </xdr:nvSpPr>
      <xdr:spPr>
        <a:xfrm>
          <a:off x="5038725" y="42710100"/>
          <a:ext cx="79375" cy="739775"/>
        </a:xfrm>
        <a:prstGeom prst="rect">
          <a:avLst/>
        </a:prstGeom>
        <a:noFill/>
        <a:ln w="9525">
          <a:noFill/>
        </a:ln>
      </xdr:spPr>
    </xdr:sp>
    <xdr:clientData/>
  </xdr:twoCellAnchor>
  <xdr:twoCellAnchor editAs="oneCell">
    <xdr:from>
      <xdr:col>6</xdr:col>
      <xdr:colOff>0</xdr:colOff>
      <xdr:row>60</xdr:row>
      <xdr:rowOff>0</xdr:rowOff>
    </xdr:from>
    <xdr:to>
      <xdr:col>6</xdr:col>
      <xdr:colOff>79375</xdr:colOff>
      <xdr:row>61</xdr:row>
      <xdr:rowOff>8255</xdr:rowOff>
    </xdr:to>
    <xdr:sp>
      <xdr:nvSpPr>
        <xdr:cNvPr id="8" name="Text Box 9540"/>
        <xdr:cNvSpPr txBox="1"/>
      </xdr:nvSpPr>
      <xdr:spPr>
        <a:xfrm>
          <a:off x="5038725" y="42710100"/>
          <a:ext cx="79375" cy="739775"/>
        </a:xfrm>
        <a:prstGeom prst="rect">
          <a:avLst/>
        </a:prstGeom>
        <a:noFill/>
        <a:ln w="9525">
          <a:noFill/>
        </a:ln>
      </xdr:spPr>
    </xdr:sp>
    <xdr:clientData/>
  </xdr:twoCellAnchor>
  <xdr:twoCellAnchor editAs="oneCell">
    <xdr:from>
      <xdr:col>6</xdr:col>
      <xdr:colOff>0</xdr:colOff>
      <xdr:row>60</xdr:row>
      <xdr:rowOff>0</xdr:rowOff>
    </xdr:from>
    <xdr:to>
      <xdr:col>6</xdr:col>
      <xdr:colOff>79375</xdr:colOff>
      <xdr:row>61</xdr:row>
      <xdr:rowOff>8255</xdr:rowOff>
    </xdr:to>
    <xdr:sp>
      <xdr:nvSpPr>
        <xdr:cNvPr id="9" name="Text Box 9540"/>
        <xdr:cNvSpPr txBox="1"/>
      </xdr:nvSpPr>
      <xdr:spPr>
        <a:xfrm>
          <a:off x="5038725" y="42710100"/>
          <a:ext cx="79375" cy="739775"/>
        </a:xfrm>
        <a:prstGeom prst="rect">
          <a:avLst/>
        </a:prstGeom>
        <a:noFill/>
        <a:ln w="9525">
          <a:noFill/>
        </a:ln>
      </xdr:spPr>
    </xdr:sp>
    <xdr:clientData/>
  </xdr:twoCellAnchor>
  <xdr:twoCellAnchor editAs="oneCell">
    <xdr:from>
      <xdr:col>6</xdr:col>
      <xdr:colOff>0</xdr:colOff>
      <xdr:row>60</xdr:row>
      <xdr:rowOff>0</xdr:rowOff>
    </xdr:from>
    <xdr:to>
      <xdr:col>6</xdr:col>
      <xdr:colOff>79375</xdr:colOff>
      <xdr:row>61</xdr:row>
      <xdr:rowOff>8255</xdr:rowOff>
    </xdr:to>
    <xdr:sp>
      <xdr:nvSpPr>
        <xdr:cNvPr id="10" name="Text Box 9540"/>
        <xdr:cNvSpPr txBox="1"/>
      </xdr:nvSpPr>
      <xdr:spPr>
        <a:xfrm>
          <a:off x="5038725" y="42710100"/>
          <a:ext cx="79375" cy="739775"/>
        </a:xfrm>
        <a:prstGeom prst="rect">
          <a:avLst/>
        </a:prstGeom>
        <a:noFill/>
        <a:ln w="9525">
          <a:noFill/>
        </a:ln>
      </xdr:spPr>
    </xdr:sp>
    <xdr:clientData/>
  </xdr:twoCellAnchor>
  <xdr:twoCellAnchor editAs="oneCell">
    <xdr:from>
      <xdr:col>6</xdr:col>
      <xdr:colOff>0</xdr:colOff>
      <xdr:row>60</xdr:row>
      <xdr:rowOff>0</xdr:rowOff>
    </xdr:from>
    <xdr:to>
      <xdr:col>6</xdr:col>
      <xdr:colOff>79375</xdr:colOff>
      <xdr:row>61</xdr:row>
      <xdr:rowOff>8255</xdr:rowOff>
    </xdr:to>
    <xdr:sp>
      <xdr:nvSpPr>
        <xdr:cNvPr id="11" name="Text Box 9540"/>
        <xdr:cNvSpPr txBox="1"/>
      </xdr:nvSpPr>
      <xdr:spPr>
        <a:xfrm>
          <a:off x="5038725" y="42710100"/>
          <a:ext cx="79375" cy="739775"/>
        </a:xfrm>
        <a:prstGeom prst="rect">
          <a:avLst/>
        </a:prstGeom>
        <a:noFill/>
        <a:ln w="9525">
          <a:noFill/>
        </a:ln>
      </xdr:spPr>
    </xdr:sp>
    <xdr:clientData/>
  </xdr:twoCellAnchor>
  <xdr:twoCellAnchor editAs="oneCell">
    <xdr:from>
      <xdr:col>6</xdr:col>
      <xdr:colOff>0</xdr:colOff>
      <xdr:row>60</xdr:row>
      <xdr:rowOff>0</xdr:rowOff>
    </xdr:from>
    <xdr:to>
      <xdr:col>6</xdr:col>
      <xdr:colOff>79375</xdr:colOff>
      <xdr:row>61</xdr:row>
      <xdr:rowOff>8255</xdr:rowOff>
    </xdr:to>
    <xdr:sp>
      <xdr:nvSpPr>
        <xdr:cNvPr id="12" name="Text Box 9540"/>
        <xdr:cNvSpPr txBox="1"/>
      </xdr:nvSpPr>
      <xdr:spPr>
        <a:xfrm>
          <a:off x="5038725" y="42710100"/>
          <a:ext cx="79375" cy="739775"/>
        </a:xfrm>
        <a:prstGeom prst="rect">
          <a:avLst/>
        </a:prstGeom>
        <a:noFill/>
        <a:ln w="9525">
          <a:noFill/>
        </a:ln>
      </xdr:spPr>
    </xdr:sp>
    <xdr:clientData/>
  </xdr:twoCellAnchor>
  <xdr:twoCellAnchor editAs="oneCell">
    <xdr:from>
      <xdr:col>6</xdr:col>
      <xdr:colOff>0</xdr:colOff>
      <xdr:row>60</xdr:row>
      <xdr:rowOff>0</xdr:rowOff>
    </xdr:from>
    <xdr:to>
      <xdr:col>6</xdr:col>
      <xdr:colOff>79375</xdr:colOff>
      <xdr:row>61</xdr:row>
      <xdr:rowOff>8255</xdr:rowOff>
    </xdr:to>
    <xdr:sp>
      <xdr:nvSpPr>
        <xdr:cNvPr id="13" name="Text Box 9540"/>
        <xdr:cNvSpPr txBox="1"/>
      </xdr:nvSpPr>
      <xdr:spPr>
        <a:xfrm>
          <a:off x="5038725" y="42710100"/>
          <a:ext cx="79375" cy="739775"/>
        </a:xfrm>
        <a:prstGeom prst="rect">
          <a:avLst/>
        </a:prstGeom>
        <a:noFill/>
        <a:ln w="9525">
          <a:noFill/>
        </a:ln>
      </xdr:spPr>
    </xdr:sp>
    <xdr:clientData/>
  </xdr:twoCellAnchor>
  <xdr:twoCellAnchor editAs="oneCell">
    <xdr:from>
      <xdr:col>6</xdr:col>
      <xdr:colOff>0</xdr:colOff>
      <xdr:row>60</xdr:row>
      <xdr:rowOff>0</xdr:rowOff>
    </xdr:from>
    <xdr:to>
      <xdr:col>6</xdr:col>
      <xdr:colOff>79375</xdr:colOff>
      <xdr:row>61</xdr:row>
      <xdr:rowOff>8255</xdr:rowOff>
    </xdr:to>
    <xdr:sp>
      <xdr:nvSpPr>
        <xdr:cNvPr id="14" name="Text Box 9540"/>
        <xdr:cNvSpPr txBox="1"/>
      </xdr:nvSpPr>
      <xdr:spPr>
        <a:xfrm>
          <a:off x="5038725" y="42710100"/>
          <a:ext cx="79375" cy="73977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L73"/>
  <sheetViews>
    <sheetView tabSelected="1" view="pageBreakPreview" zoomScale="55" zoomScaleNormal="80" zoomScaleSheetLayoutView="55" workbookViewId="0">
      <pane ySplit="6" topLeftCell="A7" activePane="bottomLeft" state="frozen"/>
      <selection/>
      <selection pane="bottomLeft" activeCell="R7" sqref="R7"/>
    </sheetView>
  </sheetViews>
  <sheetFormatPr defaultColWidth="9" defaultRowHeight="14.4"/>
  <cols>
    <col min="1" max="1" width="3.77777777777778" style="8" customWidth="1"/>
    <col min="2" max="2" width="12.9814814814815" style="8" customWidth="1"/>
    <col min="3" max="3" width="33.3796296296296" style="8" customWidth="1"/>
    <col min="4" max="4" width="9.77777777777778" style="8" customWidth="1"/>
    <col min="5" max="6" width="6.77777777777778" style="8" customWidth="1"/>
    <col min="7" max="7" width="12.7777777777778" style="8" customWidth="1"/>
    <col min="8" max="8" width="72.6018518518518" style="9" customWidth="1"/>
    <col min="9" max="9" width="5.97222222222222" style="8" hidden="1" customWidth="1"/>
    <col min="10" max="10" width="7.91666666666667" style="8" hidden="1" customWidth="1"/>
    <col min="11" max="11" width="14.6018518518519" style="8" hidden="1" customWidth="1"/>
    <col min="12" max="12" width="9.47222222222222" style="8" customWidth="1"/>
    <col min="13" max="13" width="8.96296296296296" style="8" customWidth="1"/>
    <col min="14" max="14" width="8.18518518518519" style="8" customWidth="1"/>
    <col min="15" max="17" width="7.77777777777778" style="10" customWidth="1"/>
    <col min="18" max="18" width="12.212962962963" style="10" customWidth="1"/>
    <col min="19" max="19" width="10.25" style="10" customWidth="1"/>
    <col min="20" max="20" width="9.86111111111111" style="10" customWidth="1"/>
    <col min="21" max="21" width="11.6944444444444" style="10" customWidth="1"/>
    <col min="22" max="26" width="7.77777777777778" style="10" customWidth="1"/>
    <col min="27" max="27" width="60.7685185185185" style="10" customWidth="1"/>
    <col min="28" max="28" width="14.1574074074074" style="10" customWidth="1"/>
    <col min="29" max="29" width="12.7777777777778" style="8" customWidth="1"/>
    <col min="30" max="30" width="12.8518518518519" style="11" customWidth="1"/>
    <col min="31" max="38" width="3.77777777777778" style="12" customWidth="1"/>
    <col min="39" max="16384" width="9" style="12"/>
  </cols>
  <sheetData>
    <row r="1" s="1" customFormat="1" ht="29" customHeight="1" spans="1:38">
      <c r="A1" s="13" t="s">
        <v>0</v>
      </c>
      <c r="B1" s="14" t="s">
        <v>1</v>
      </c>
      <c r="C1" s="14"/>
      <c r="D1" s="14"/>
      <c r="E1" s="14"/>
      <c r="F1" s="14"/>
      <c r="G1" s="14"/>
      <c r="H1" s="14"/>
      <c r="I1" s="14"/>
      <c r="J1" s="14"/>
      <c r="K1" s="14"/>
      <c r="L1" s="14"/>
      <c r="M1" s="14"/>
      <c r="N1" s="14"/>
      <c r="O1" s="14"/>
      <c r="P1" s="14"/>
      <c r="Q1" s="14"/>
      <c r="R1" s="14"/>
      <c r="S1" s="14"/>
      <c r="T1" s="14"/>
      <c r="U1" s="14"/>
      <c r="V1" s="14"/>
      <c r="W1" s="14"/>
      <c r="X1" s="14"/>
      <c r="Y1" s="14"/>
      <c r="Z1" s="14"/>
      <c r="AA1" s="14"/>
      <c r="AB1" s="50"/>
      <c r="AC1" s="50"/>
      <c r="AD1" s="50"/>
      <c r="AE1" s="50"/>
      <c r="AF1" s="50"/>
      <c r="AG1" s="50"/>
      <c r="AH1" s="50"/>
      <c r="AI1" s="50"/>
      <c r="AJ1" s="50"/>
      <c r="AK1" s="50"/>
      <c r="AL1" s="50"/>
    </row>
    <row r="2" s="2" customFormat="1" ht="25" customHeight="1" spans="1:38">
      <c r="A2" s="15" t="s">
        <v>2</v>
      </c>
      <c r="B2" s="15"/>
      <c r="C2" s="15"/>
      <c r="D2" s="15"/>
      <c r="E2" s="15"/>
      <c r="F2" s="15"/>
      <c r="G2" s="15"/>
      <c r="H2" s="16"/>
      <c r="O2" s="28"/>
      <c r="P2" s="28"/>
      <c r="Q2" s="28"/>
      <c r="R2" s="28"/>
      <c r="S2" s="28"/>
      <c r="T2" s="28"/>
      <c r="U2" s="28"/>
      <c r="V2" s="28"/>
      <c r="W2" s="40"/>
      <c r="X2" s="40"/>
      <c r="Y2" s="40"/>
      <c r="Z2" s="40"/>
      <c r="AA2" s="40" t="s">
        <v>3</v>
      </c>
      <c r="AB2" s="40"/>
      <c r="AC2" s="15" t="s">
        <v>4</v>
      </c>
      <c r="AD2" s="15"/>
      <c r="AE2" s="15"/>
      <c r="AF2" s="15"/>
      <c r="AG2" s="15"/>
      <c r="AH2" s="15"/>
      <c r="AI2" s="15"/>
      <c r="AJ2" s="15"/>
      <c r="AK2" s="15"/>
      <c r="AL2" s="15"/>
    </row>
    <row r="3" s="3" customFormat="1" ht="30" customHeight="1" spans="1:38">
      <c r="A3" s="17" t="s">
        <v>5</v>
      </c>
      <c r="B3" s="17" t="s">
        <v>6</v>
      </c>
      <c r="C3" s="17" t="s">
        <v>7</v>
      </c>
      <c r="D3" s="18" t="s">
        <v>8</v>
      </c>
      <c r="E3" s="19" t="s">
        <v>9</v>
      </c>
      <c r="F3" s="17" t="s">
        <v>10</v>
      </c>
      <c r="G3" s="17" t="s">
        <v>11</v>
      </c>
      <c r="H3" s="20" t="s">
        <v>12</v>
      </c>
      <c r="I3" s="18" t="s">
        <v>13</v>
      </c>
      <c r="J3" s="18" t="s">
        <v>14</v>
      </c>
      <c r="K3" s="18" t="s">
        <v>15</v>
      </c>
      <c r="L3" s="17" t="s">
        <v>16</v>
      </c>
      <c r="M3" s="29" t="s">
        <v>17</v>
      </c>
      <c r="N3" s="29" t="s">
        <v>18</v>
      </c>
      <c r="O3" s="30" t="s">
        <v>19</v>
      </c>
      <c r="P3" s="30"/>
      <c r="Q3" s="30"/>
      <c r="R3" s="30"/>
      <c r="S3" s="30"/>
      <c r="T3" s="30"/>
      <c r="U3" s="30"/>
      <c r="V3" s="30"/>
      <c r="W3" s="30"/>
      <c r="X3" s="30"/>
      <c r="Y3" s="30"/>
      <c r="Z3" s="30"/>
      <c r="AA3" s="20" t="s">
        <v>20</v>
      </c>
      <c r="AB3" s="51" t="s">
        <v>21</v>
      </c>
      <c r="AC3" s="20" t="s">
        <v>22</v>
      </c>
      <c r="AD3" s="20" t="s">
        <v>23</v>
      </c>
      <c r="AE3" s="20"/>
      <c r="AF3" s="20"/>
      <c r="AG3" s="20"/>
      <c r="AH3" s="20"/>
      <c r="AI3" s="20"/>
      <c r="AJ3" s="20"/>
      <c r="AK3" s="20"/>
      <c r="AL3" s="20"/>
    </row>
    <row r="4" s="3" customFormat="1" ht="27" customHeight="1" spans="1:38">
      <c r="A4" s="17"/>
      <c r="B4" s="17"/>
      <c r="C4" s="17"/>
      <c r="D4" s="21"/>
      <c r="E4" s="19"/>
      <c r="F4" s="17"/>
      <c r="G4" s="17"/>
      <c r="H4" s="20"/>
      <c r="I4" s="21"/>
      <c r="J4" s="21"/>
      <c r="K4" s="21"/>
      <c r="L4" s="17"/>
      <c r="M4" s="31"/>
      <c r="N4" s="31"/>
      <c r="O4" s="32" t="s">
        <v>24</v>
      </c>
      <c r="P4" s="32" t="s">
        <v>25</v>
      </c>
      <c r="Q4" s="32"/>
      <c r="R4" s="32"/>
      <c r="S4" s="32"/>
      <c r="T4" s="32"/>
      <c r="U4" s="32"/>
      <c r="V4" s="41"/>
      <c r="W4" s="42" t="s">
        <v>26</v>
      </c>
      <c r="X4" s="43" t="s">
        <v>27</v>
      </c>
      <c r="Y4" s="32"/>
      <c r="Z4" s="32"/>
      <c r="AA4" s="20"/>
      <c r="AB4" s="52"/>
      <c r="AC4" s="20"/>
      <c r="AD4" s="53"/>
      <c r="AE4" s="19" t="s">
        <v>28</v>
      </c>
      <c r="AF4" s="19" t="s">
        <v>29</v>
      </c>
      <c r="AG4" s="19" t="s">
        <v>30</v>
      </c>
      <c r="AH4" s="19" t="s">
        <v>31</v>
      </c>
      <c r="AI4" s="19" t="s">
        <v>32</v>
      </c>
      <c r="AJ4" s="19" t="s">
        <v>33</v>
      </c>
      <c r="AK4" s="19" t="s">
        <v>34</v>
      </c>
      <c r="AL4" s="19" t="s">
        <v>35</v>
      </c>
    </row>
    <row r="5" s="3" customFormat="1" ht="27" customHeight="1" spans="1:38">
      <c r="A5" s="17"/>
      <c r="B5" s="17"/>
      <c r="C5" s="17"/>
      <c r="D5" s="21"/>
      <c r="E5" s="19"/>
      <c r="F5" s="17"/>
      <c r="G5" s="17"/>
      <c r="H5" s="20"/>
      <c r="I5" s="21"/>
      <c r="J5" s="21"/>
      <c r="K5" s="21"/>
      <c r="L5" s="17"/>
      <c r="M5" s="31"/>
      <c r="N5" s="31"/>
      <c r="O5" s="32"/>
      <c r="P5" s="33" t="s">
        <v>36</v>
      </c>
      <c r="Q5" s="33" t="s">
        <v>37</v>
      </c>
      <c r="R5" s="44" t="s">
        <v>38</v>
      </c>
      <c r="S5" s="45"/>
      <c r="T5" s="45"/>
      <c r="U5" s="45"/>
      <c r="V5" s="45"/>
      <c r="W5" s="42"/>
      <c r="X5" s="46" t="s">
        <v>36</v>
      </c>
      <c r="Y5" s="35" t="s">
        <v>37</v>
      </c>
      <c r="Z5" s="35" t="s">
        <v>39</v>
      </c>
      <c r="AA5" s="20"/>
      <c r="AB5" s="52"/>
      <c r="AC5" s="20"/>
      <c r="AD5" s="54"/>
      <c r="AE5" s="19"/>
      <c r="AF5" s="19"/>
      <c r="AG5" s="19"/>
      <c r="AH5" s="19"/>
      <c r="AI5" s="19"/>
      <c r="AJ5" s="19"/>
      <c r="AK5" s="19"/>
      <c r="AL5" s="19"/>
    </row>
    <row r="6" s="3" customFormat="1" ht="80" customHeight="1" spans="1:38">
      <c r="A6" s="17"/>
      <c r="B6" s="17"/>
      <c r="C6" s="17"/>
      <c r="D6" s="22"/>
      <c r="E6" s="19"/>
      <c r="F6" s="17"/>
      <c r="G6" s="17"/>
      <c r="H6" s="20"/>
      <c r="I6" s="22"/>
      <c r="J6" s="22"/>
      <c r="K6" s="22"/>
      <c r="L6" s="17"/>
      <c r="M6" s="34"/>
      <c r="N6" s="34"/>
      <c r="O6" s="32"/>
      <c r="P6" s="35"/>
      <c r="Q6" s="35"/>
      <c r="R6" s="35"/>
      <c r="S6" s="35" t="s">
        <v>40</v>
      </c>
      <c r="T6" s="35" t="s">
        <v>41</v>
      </c>
      <c r="U6" s="35" t="s">
        <v>42</v>
      </c>
      <c r="V6" s="47" t="s">
        <v>43</v>
      </c>
      <c r="W6" s="42"/>
      <c r="X6" s="46"/>
      <c r="Y6" s="35"/>
      <c r="Z6" s="35"/>
      <c r="AA6" s="20"/>
      <c r="AB6" s="55"/>
      <c r="AC6" s="20"/>
      <c r="AD6" s="56"/>
      <c r="AE6" s="19"/>
      <c r="AF6" s="19"/>
      <c r="AG6" s="19"/>
      <c r="AH6" s="19"/>
      <c r="AI6" s="19"/>
      <c r="AJ6" s="19"/>
      <c r="AK6" s="19"/>
      <c r="AL6" s="19"/>
    </row>
    <row r="7" s="4" customFormat="1" ht="40" customHeight="1" spans="1:38">
      <c r="A7" s="23" t="s">
        <v>44</v>
      </c>
      <c r="B7" s="23"/>
      <c r="C7" s="23"/>
      <c r="D7" s="23"/>
      <c r="E7" s="23"/>
      <c r="F7" s="23"/>
      <c r="G7" s="23"/>
      <c r="H7" s="23"/>
      <c r="I7" s="36"/>
      <c r="J7" s="36"/>
      <c r="K7" s="36"/>
      <c r="L7" s="36"/>
      <c r="M7" s="36"/>
      <c r="N7" s="36"/>
      <c r="O7" s="36">
        <f>SUBTOTAL(109,O8:O101)</f>
        <v>136074.42</v>
      </c>
      <c r="P7" s="36">
        <f t="shared" ref="P7:Z7" si="0">SUBTOTAL(109,P8:P101)</f>
        <v>136032.42</v>
      </c>
      <c r="Q7" s="36">
        <f t="shared" si="0"/>
        <v>14482.61957</v>
      </c>
      <c r="R7" s="48">
        <f>SUBTOTAL(9,R8:R73)</f>
        <v>121549.80043</v>
      </c>
      <c r="S7" s="36">
        <f t="shared" si="0"/>
        <v>82652.80043</v>
      </c>
      <c r="T7" s="36">
        <f t="shared" si="0"/>
        <v>29997</v>
      </c>
      <c r="U7" s="36">
        <f t="shared" si="0"/>
        <v>8800</v>
      </c>
      <c r="V7" s="36">
        <f t="shared" si="0"/>
        <v>100</v>
      </c>
      <c r="W7" s="36">
        <f t="shared" si="0"/>
        <v>0</v>
      </c>
      <c r="X7" s="36">
        <f t="shared" si="0"/>
        <v>42</v>
      </c>
      <c r="Y7" s="36">
        <f t="shared" si="0"/>
        <v>0</v>
      </c>
      <c r="Z7" s="36">
        <f t="shared" si="0"/>
        <v>42</v>
      </c>
      <c r="AA7" s="36"/>
      <c r="AB7" s="36"/>
      <c r="AC7" s="48"/>
      <c r="AD7" s="57"/>
      <c r="AE7" s="36">
        <f>SUBTOTAL(109,AE8:AE84)</f>
        <v>54</v>
      </c>
      <c r="AF7" s="36">
        <f t="shared" ref="AF7:AL7" si="1">SUBTOTAL(109,AF8:AF84)</f>
        <v>0</v>
      </c>
      <c r="AG7" s="36">
        <f t="shared" si="1"/>
        <v>0</v>
      </c>
      <c r="AH7" s="36">
        <f t="shared" si="1"/>
        <v>7</v>
      </c>
      <c r="AI7" s="36">
        <f t="shared" si="1"/>
        <v>0</v>
      </c>
      <c r="AJ7" s="36">
        <f t="shared" si="1"/>
        <v>0</v>
      </c>
      <c r="AK7" s="36">
        <f t="shared" si="1"/>
        <v>5</v>
      </c>
      <c r="AL7" s="36">
        <f t="shared" si="1"/>
        <v>0</v>
      </c>
    </row>
    <row r="8" s="5" customFormat="1" ht="48" spans="1:38">
      <c r="A8" s="24">
        <v>1</v>
      </c>
      <c r="B8" s="24" t="s">
        <v>45</v>
      </c>
      <c r="C8" s="24" t="s">
        <v>46</v>
      </c>
      <c r="D8" s="24" t="s">
        <v>47</v>
      </c>
      <c r="E8" s="24" t="s">
        <v>48</v>
      </c>
      <c r="F8" s="24" t="s">
        <v>49</v>
      </c>
      <c r="G8" s="24" t="s">
        <v>50</v>
      </c>
      <c r="H8" s="25" t="s">
        <v>51</v>
      </c>
      <c r="I8" s="24" t="s">
        <v>52</v>
      </c>
      <c r="J8" s="24">
        <v>8.75</v>
      </c>
      <c r="K8" s="24" t="s">
        <v>53</v>
      </c>
      <c r="L8" s="24" t="s">
        <v>54</v>
      </c>
      <c r="M8" s="24" t="s">
        <v>55</v>
      </c>
      <c r="N8" s="24" t="s">
        <v>56</v>
      </c>
      <c r="O8" s="37">
        <v>9900</v>
      </c>
      <c r="P8" s="37">
        <v>9900</v>
      </c>
      <c r="Q8" s="37">
        <v>6456.352328</v>
      </c>
      <c r="R8" s="49">
        <f>P8-Q8</f>
        <v>3443.647672</v>
      </c>
      <c r="S8" s="49">
        <v>3443.647672</v>
      </c>
      <c r="T8" s="49"/>
      <c r="U8" s="49"/>
      <c r="V8" s="49"/>
      <c r="W8" s="49"/>
      <c r="X8" s="49"/>
      <c r="Y8" s="49"/>
      <c r="Z8" s="49"/>
      <c r="AA8" s="58" t="s">
        <v>57</v>
      </c>
      <c r="AB8" s="49">
        <v>8.75</v>
      </c>
      <c r="AC8" s="58"/>
      <c r="AD8" s="24" t="s">
        <v>34</v>
      </c>
      <c r="AE8" s="24"/>
      <c r="AF8" s="24"/>
      <c r="AG8" s="24"/>
      <c r="AH8" s="24"/>
      <c r="AI8" s="24"/>
      <c r="AJ8" s="24"/>
      <c r="AK8" s="24">
        <v>1</v>
      </c>
      <c r="AL8" s="61"/>
    </row>
    <row r="9" s="5" customFormat="1" ht="60" customHeight="1" spans="1:38">
      <c r="A9" s="24">
        <v>2</v>
      </c>
      <c r="B9" s="24" t="s">
        <v>58</v>
      </c>
      <c r="C9" s="24" t="s">
        <v>59</v>
      </c>
      <c r="D9" s="24" t="s">
        <v>60</v>
      </c>
      <c r="E9" s="24" t="s">
        <v>48</v>
      </c>
      <c r="F9" s="24" t="s">
        <v>61</v>
      </c>
      <c r="G9" s="24" t="s">
        <v>62</v>
      </c>
      <c r="H9" s="25" t="s">
        <v>63</v>
      </c>
      <c r="I9" s="24" t="s">
        <v>64</v>
      </c>
      <c r="J9" s="24">
        <v>1096.98</v>
      </c>
      <c r="K9" s="24" t="s">
        <v>53</v>
      </c>
      <c r="L9" s="24" t="s">
        <v>65</v>
      </c>
      <c r="M9" s="24" t="s">
        <v>66</v>
      </c>
      <c r="N9" s="24" t="s">
        <v>67</v>
      </c>
      <c r="O9" s="37">
        <v>3800</v>
      </c>
      <c r="P9" s="37">
        <v>3800</v>
      </c>
      <c r="Q9" s="37">
        <v>2880.842248</v>
      </c>
      <c r="R9" s="49">
        <f>P9-Q9</f>
        <v>919.157752</v>
      </c>
      <c r="S9" s="49">
        <v>919.157752</v>
      </c>
      <c r="T9" s="49"/>
      <c r="U9" s="49"/>
      <c r="V9" s="49"/>
      <c r="W9" s="49"/>
      <c r="X9" s="49"/>
      <c r="Y9" s="49"/>
      <c r="Z9" s="49"/>
      <c r="AA9" s="58" t="s">
        <v>68</v>
      </c>
      <c r="AB9" s="49">
        <v>1096.98</v>
      </c>
      <c r="AC9" s="58"/>
      <c r="AD9" s="24" t="s">
        <v>34</v>
      </c>
      <c r="AE9" s="24"/>
      <c r="AF9" s="24"/>
      <c r="AG9" s="24"/>
      <c r="AH9" s="24"/>
      <c r="AI9" s="24"/>
      <c r="AJ9" s="24"/>
      <c r="AK9" s="24">
        <v>1</v>
      </c>
      <c r="AL9" s="61"/>
    </row>
    <row r="10" s="6" customFormat="1" ht="73" customHeight="1" spans="1:38">
      <c r="A10" s="24">
        <v>3</v>
      </c>
      <c r="B10" s="24" t="s">
        <v>69</v>
      </c>
      <c r="C10" s="24" t="s">
        <v>70</v>
      </c>
      <c r="D10" s="24" t="s">
        <v>60</v>
      </c>
      <c r="E10" s="24" t="s">
        <v>48</v>
      </c>
      <c r="F10" s="24" t="s">
        <v>71</v>
      </c>
      <c r="G10" s="24" t="s">
        <v>72</v>
      </c>
      <c r="H10" s="25" t="s">
        <v>73</v>
      </c>
      <c r="I10" s="24" t="s">
        <v>64</v>
      </c>
      <c r="J10" s="24">
        <v>2038.8</v>
      </c>
      <c r="K10" s="24" t="s">
        <v>53</v>
      </c>
      <c r="L10" s="24" t="s">
        <v>74</v>
      </c>
      <c r="M10" s="24" t="s">
        <v>66</v>
      </c>
      <c r="N10" s="24" t="s">
        <v>75</v>
      </c>
      <c r="O10" s="37">
        <v>3300</v>
      </c>
      <c r="P10" s="37">
        <v>3300</v>
      </c>
      <c r="Q10" s="37">
        <v>2654.156431</v>
      </c>
      <c r="R10" s="49">
        <v>645.843569</v>
      </c>
      <c r="S10" s="49">
        <v>645.843569</v>
      </c>
      <c r="T10" s="49"/>
      <c r="U10" s="49"/>
      <c r="V10" s="49"/>
      <c r="W10" s="49"/>
      <c r="X10" s="49"/>
      <c r="Y10" s="49"/>
      <c r="Z10" s="49"/>
      <c r="AA10" s="58" t="s">
        <v>76</v>
      </c>
      <c r="AB10" s="49">
        <v>2038.8</v>
      </c>
      <c r="AC10" s="58"/>
      <c r="AD10" s="24" t="s">
        <v>34</v>
      </c>
      <c r="AE10" s="24"/>
      <c r="AF10" s="24"/>
      <c r="AG10" s="24"/>
      <c r="AH10" s="24"/>
      <c r="AI10" s="24"/>
      <c r="AJ10" s="24"/>
      <c r="AK10" s="24">
        <v>1</v>
      </c>
      <c r="AL10" s="61"/>
    </row>
    <row r="11" s="6" customFormat="1" ht="49" customHeight="1" spans="1:38">
      <c r="A11" s="24">
        <v>4</v>
      </c>
      <c r="B11" s="24" t="s">
        <v>77</v>
      </c>
      <c r="C11" s="24" t="s">
        <v>78</v>
      </c>
      <c r="D11" s="24" t="s">
        <v>47</v>
      </c>
      <c r="E11" s="24" t="s">
        <v>48</v>
      </c>
      <c r="F11" s="24" t="s">
        <v>79</v>
      </c>
      <c r="G11" s="24" t="s">
        <v>80</v>
      </c>
      <c r="H11" s="25" t="s">
        <v>81</v>
      </c>
      <c r="I11" s="24" t="s">
        <v>52</v>
      </c>
      <c r="J11" s="24">
        <v>3.75</v>
      </c>
      <c r="K11" s="24" t="s">
        <v>53</v>
      </c>
      <c r="L11" s="24" t="s">
        <v>54</v>
      </c>
      <c r="M11" s="24" t="s">
        <v>55</v>
      </c>
      <c r="N11" s="24" t="s">
        <v>56</v>
      </c>
      <c r="O11" s="37">
        <v>3300</v>
      </c>
      <c r="P11" s="37">
        <v>3300</v>
      </c>
      <c r="Q11" s="37">
        <v>1648.517672</v>
      </c>
      <c r="R11" s="49">
        <f>P11-Q11</f>
        <v>1651.482328</v>
      </c>
      <c r="S11" s="49">
        <v>1651.482328</v>
      </c>
      <c r="T11" s="49"/>
      <c r="U11" s="49"/>
      <c r="V11" s="49"/>
      <c r="W11" s="49"/>
      <c r="X11" s="49"/>
      <c r="Y11" s="49"/>
      <c r="Z11" s="49"/>
      <c r="AA11" s="58" t="s">
        <v>82</v>
      </c>
      <c r="AB11" s="49">
        <v>3.75</v>
      </c>
      <c r="AC11" s="58"/>
      <c r="AD11" s="24" t="s">
        <v>34</v>
      </c>
      <c r="AE11" s="24"/>
      <c r="AF11" s="59"/>
      <c r="AG11" s="59"/>
      <c r="AH11" s="59"/>
      <c r="AI11" s="59"/>
      <c r="AJ11" s="59"/>
      <c r="AK11" s="59">
        <v>1</v>
      </c>
      <c r="AL11" s="62"/>
    </row>
    <row r="12" s="6" customFormat="1" ht="64" customHeight="1" spans="1:38">
      <c r="A12" s="24">
        <v>5</v>
      </c>
      <c r="B12" s="24" t="s">
        <v>83</v>
      </c>
      <c r="C12" s="24" t="s">
        <v>84</v>
      </c>
      <c r="D12" s="24" t="s">
        <v>60</v>
      </c>
      <c r="E12" s="24" t="s">
        <v>48</v>
      </c>
      <c r="F12" s="24" t="s">
        <v>85</v>
      </c>
      <c r="G12" s="24" t="s">
        <v>86</v>
      </c>
      <c r="H12" s="25" t="s">
        <v>87</v>
      </c>
      <c r="I12" s="24" t="s">
        <v>64</v>
      </c>
      <c r="J12" s="24">
        <v>6004.75</v>
      </c>
      <c r="K12" s="24" t="s">
        <v>53</v>
      </c>
      <c r="L12" s="24" t="s">
        <v>88</v>
      </c>
      <c r="M12" s="24" t="s">
        <v>66</v>
      </c>
      <c r="N12" s="24" t="s">
        <v>89</v>
      </c>
      <c r="O12" s="37">
        <v>3000</v>
      </c>
      <c r="P12" s="37">
        <v>3000</v>
      </c>
      <c r="Q12" s="37">
        <v>842.750891</v>
      </c>
      <c r="R12" s="49">
        <f>P12-Q12</f>
        <v>2157.249109</v>
      </c>
      <c r="S12" s="49">
        <v>2157.249109</v>
      </c>
      <c r="T12" s="49"/>
      <c r="U12" s="49"/>
      <c r="V12" s="49"/>
      <c r="W12" s="49"/>
      <c r="X12" s="49"/>
      <c r="Y12" s="49"/>
      <c r="Z12" s="49"/>
      <c r="AA12" s="58" t="s">
        <v>90</v>
      </c>
      <c r="AB12" s="49">
        <v>6004.75</v>
      </c>
      <c r="AC12" s="58"/>
      <c r="AD12" s="24" t="s">
        <v>34</v>
      </c>
      <c r="AE12" s="24"/>
      <c r="AF12" s="59"/>
      <c r="AG12" s="59"/>
      <c r="AH12" s="59"/>
      <c r="AI12" s="59"/>
      <c r="AJ12" s="59"/>
      <c r="AK12" s="59">
        <v>1</v>
      </c>
      <c r="AL12" s="62"/>
    </row>
    <row r="13" s="6" customFormat="1" ht="73" customHeight="1" spans="1:38">
      <c r="A13" s="24">
        <v>6</v>
      </c>
      <c r="B13" s="24" t="s">
        <v>91</v>
      </c>
      <c r="C13" s="24" t="s">
        <v>92</v>
      </c>
      <c r="D13" s="24" t="s">
        <v>60</v>
      </c>
      <c r="E13" s="24" t="s">
        <v>93</v>
      </c>
      <c r="F13" s="24" t="s">
        <v>94</v>
      </c>
      <c r="G13" s="24" t="s">
        <v>95</v>
      </c>
      <c r="H13" s="25" t="s">
        <v>96</v>
      </c>
      <c r="I13" s="24" t="s">
        <v>64</v>
      </c>
      <c r="J13" s="24">
        <v>25340</v>
      </c>
      <c r="K13" s="24" t="s">
        <v>53</v>
      </c>
      <c r="L13" s="24" t="s">
        <v>97</v>
      </c>
      <c r="M13" s="24" t="s">
        <v>66</v>
      </c>
      <c r="N13" s="24" t="s">
        <v>98</v>
      </c>
      <c r="O13" s="37">
        <v>9000</v>
      </c>
      <c r="P13" s="37">
        <v>9000</v>
      </c>
      <c r="Q13" s="37"/>
      <c r="R13" s="49">
        <v>9000</v>
      </c>
      <c r="S13" s="49"/>
      <c r="T13" s="49">
        <v>9000</v>
      </c>
      <c r="U13" s="49"/>
      <c r="V13" s="49"/>
      <c r="W13" s="49"/>
      <c r="X13" s="49"/>
      <c r="Y13" s="49"/>
      <c r="Z13" s="49"/>
      <c r="AA13" s="58" t="s">
        <v>99</v>
      </c>
      <c r="AB13" s="49">
        <v>25340</v>
      </c>
      <c r="AC13" s="58"/>
      <c r="AD13" s="24" t="s">
        <v>28</v>
      </c>
      <c r="AE13" s="60">
        <v>1</v>
      </c>
      <c r="AF13" s="59"/>
      <c r="AG13" s="59"/>
      <c r="AH13" s="59"/>
      <c r="AI13" s="59"/>
      <c r="AJ13" s="59"/>
      <c r="AK13" s="59"/>
      <c r="AL13" s="62"/>
    </row>
    <row r="14" s="6" customFormat="1" ht="63" customHeight="1" spans="1:38">
      <c r="A14" s="24">
        <v>7</v>
      </c>
      <c r="B14" s="24" t="s">
        <v>100</v>
      </c>
      <c r="C14" s="24" t="s">
        <v>101</v>
      </c>
      <c r="D14" s="24" t="s">
        <v>60</v>
      </c>
      <c r="E14" s="24" t="s">
        <v>93</v>
      </c>
      <c r="F14" s="24" t="s">
        <v>102</v>
      </c>
      <c r="G14" s="24" t="s">
        <v>86</v>
      </c>
      <c r="H14" s="25" t="s">
        <v>87</v>
      </c>
      <c r="I14" s="24" t="s">
        <v>64</v>
      </c>
      <c r="J14" s="24">
        <v>5965.68</v>
      </c>
      <c r="K14" s="24" t="s">
        <v>53</v>
      </c>
      <c r="L14" s="24" t="s">
        <v>88</v>
      </c>
      <c r="M14" s="24" t="s">
        <v>66</v>
      </c>
      <c r="N14" s="24" t="s">
        <v>89</v>
      </c>
      <c r="O14" s="37">
        <v>4000</v>
      </c>
      <c r="P14" s="37">
        <v>4000</v>
      </c>
      <c r="Q14" s="37">
        <v>0</v>
      </c>
      <c r="R14" s="49">
        <v>4000</v>
      </c>
      <c r="S14" s="49">
        <v>4000</v>
      </c>
      <c r="T14" s="49"/>
      <c r="U14" s="49"/>
      <c r="V14" s="49"/>
      <c r="W14" s="49"/>
      <c r="X14" s="49"/>
      <c r="Y14" s="49"/>
      <c r="Z14" s="49"/>
      <c r="AA14" s="58" t="s">
        <v>90</v>
      </c>
      <c r="AB14" s="49">
        <v>5965.68</v>
      </c>
      <c r="AC14" s="58"/>
      <c r="AD14" s="24" t="s">
        <v>28</v>
      </c>
      <c r="AE14" s="60">
        <v>1</v>
      </c>
      <c r="AF14" s="59"/>
      <c r="AG14" s="59"/>
      <c r="AH14" s="59"/>
      <c r="AI14" s="59"/>
      <c r="AJ14" s="59"/>
      <c r="AK14" s="59"/>
      <c r="AL14" s="62"/>
    </row>
    <row r="15" s="6" customFormat="1" ht="48" spans="1:38">
      <c r="A15" s="24">
        <v>8</v>
      </c>
      <c r="B15" s="24" t="s">
        <v>103</v>
      </c>
      <c r="C15" s="24" t="s">
        <v>104</v>
      </c>
      <c r="D15" s="24" t="s">
        <v>60</v>
      </c>
      <c r="E15" s="24" t="s">
        <v>93</v>
      </c>
      <c r="F15" s="24" t="s">
        <v>105</v>
      </c>
      <c r="G15" s="24" t="s">
        <v>106</v>
      </c>
      <c r="H15" s="25" t="s">
        <v>107</v>
      </c>
      <c r="I15" s="24" t="s">
        <v>108</v>
      </c>
      <c r="J15" s="24">
        <v>6</v>
      </c>
      <c r="K15" s="24" t="s">
        <v>53</v>
      </c>
      <c r="L15" s="24" t="s">
        <v>109</v>
      </c>
      <c r="M15" s="24" t="s">
        <v>110</v>
      </c>
      <c r="N15" s="24" t="s">
        <v>111</v>
      </c>
      <c r="O15" s="37">
        <v>1000</v>
      </c>
      <c r="P15" s="37">
        <v>1000</v>
      </c>
      <c r="Q15" s="37"/>
      <c r="R15" s="49">
        <v>1000</v>
      </c>
      <c r="S15" s="49">
        <v>1000</v>
      </c>
      <c r="T15" s="49"/>
      <c r="U15" s="49"/>
      <c r="V15" s="49"/>
      <c r="W15" s="49"/>
      <c r="X15" s="49"/>
      <c r="Y15" s="49"/>
      <c r="Z15" s="49"/>
      <c r="AA15" s="58" t="s">
        <v>112</v>
      </c>
      <c r="AB15" s="49">
        <v>6</v>
      </c>
      <c r="AC15" s="58"/>
      <c r="AD15" s="24" t="s">
        <v>28</v>
      </c>
      <c r="AE15" s="60">
        <v>1</v>
      </c>
      <c r="AF15" s="59"/>
      <c r="AG15" s="59"/>
      <c r="AH15" s="59"/>
      <c r="AI15" s="59"/>
      <c r="AJ15" s="59"/>
      <c r="AK15" s="59"/>
      <c r="AL15" s="62"/>
    </row>
    <row r="16" s="6" customFormat="1" ht="48" spans="1:38">
      <c r="A16" s="24">
        <v>9</v>
      </c>
      <c r="B16" s="24" t="s">
        <v>113</v>
      </c>
      <c r="C16" s="24" t="s">
        <v>114</v>
      </c>
      <c r="D16" s="24" t="s">
        <v>60</v>
      </c>
      <c r="E16" s="24" t="s">
        <v>93</v>
      </c>
      <c r="F16" s="24" t="s">
        <v>105</v>
      </c>
      <c r="G16" s="24" t="s">
        <v>106</v>
      </c>
      <c r="H16" s="25" t="s">
        <v>115</v>
      </c>
      <c r="I16" s="24" t="s">
        <v>116</v>
      </c>
      <c r="J16" s="24">
        <v>1</v>
      </c>
      <c r="K16" s="24" t="s">
        <v>53</v>
      </c>
      <c r="L16" s="24" t="s">
        <v>109</v>
      </c>
      <c r="M16" s="24" t="s">
        <v>66</v>
      </c>
      <c r="N16" s="24" t="s">
        <v>111</v>
      </c>
      <c r="O16" s="37">
        <v>1000</v>
      </c>
      <c r="P16" s="37">
        <v>1000</v>
      </c>
      <c r="Q16" s="37"/>
      <c r="R16" s="49">
        <v>1000</v>
      </c>
      <c r="S16" s="49">
        <v>1000</v>
      </c>
      <c r="T16" s="49"/>
      <c r="U16" s="49"/>
      <c r="V16" s="49"/>
      <c r="W16" s="49"/>
      <c r="X16" s="49"/>
      <c r="Y16" s="49"/>
      <c r="Z16" s="49"/>
      <c r="AA16" s="58" t="s">
        <v>117</v>
      </c>
      <c r="AB16" s="49">
        <v>1</v>
      </c>
      <c r="AC16" s="58"/>
      <c r="AD16" s="24" t="s">
        <v>28</v>
      </c>
      <c r="AE16" s="60">
        <v>1</v>
      </c>
      <c r="AF16" s="59"/>
      <c r="AG16" s="59"/>
      <c r="AH16" s="59"/>
      <c r="AI16" s="59"/>
      <c r="AJ16" s="59"/>
      <c r="AK16" s="59"/>
      <c r="AL16" s="62"/>
    </row>
    <row r="17" s="6" customFormat="1" ht="48" spans="1:38">
      <c r="A17" s="24">
        <v>10</v>
      </c>
      <c r="B17" s="24" t="s">
        <v>118</v>
      </c>
      <c r="C17" s="24" t="s">
        <v>119</v>
      </c>
      <c r="D17" s="24" t="s">
        <v>60</v>
      </c>
      <c r="E17" s="24" t="s">
        <v>93</v>
      </c>
      <c r="F17" s="24" t="s">
        <v>120</v>
      </c>
      <c r="G17" s="24" t="s">
        <v>121</v>
      </c>
      <c r="H17" s="25" t="s">
        <v>122</v>
      </c>
      <c r="I17" s="24" t="s">
        <v>123</v>
      </c>
      <c r="J17" s="24">
        <v>300</v>
      </c>
      <c r="K17" s="24" t="s">
        <v>53</v>
      </c>
      <c r="L17" s="24" t="s">
        <v>74</v>
      </c>
      <c r="M17" s="24" t="s">
        <v>110</v>
      </c>
      <c r="N17" s="24" t="s">
        <v>75</v>
      </c>
      <c r="O17" s="37">
        <v>2000</v>
      </c>
      <c r="P17" s="37">
        <v>2000</v>
      </c>
      <c r="Q17" s="37"/>
      <c r="R17" s="49">
        <v>2000</v>
      </c>
      <c r="S17" s="49">
        <v>2000</v>
      </c>
      <c r="T17" s="49"/>
      <c r="U17" s="49"/>
      <c r="V17" s="49"/>
      <c r="W17" s="49"/>
      <c r="X17" s="49"/>
      <c r="Y17" s="49"/>
      <c r="Z17" s="49"/>
      <c r="AA17" s="58" t="s">
        <v>124</v>
      </c>
      <c r="AB17" s="49">
        <v>300</v>
      </c>
      <c r="AC17" s="58"/>
      <c r="AD17" s="24" t="s">
        <v>28</v>
      </c>
      <c r="AE17" s="60">
        <v>1</v>
      </c>
      <c r="AF17" s="59"/>
      <c r="AG17" s="59"/>
      <c r="AH17" s="59"/>
      <c r="AI17" s="59"/>
      <c r="AJ17" s="59"/>
      <c r="AK17" s="59"/>
      <c r="AL17" s="62"/>
    </row>
    <row r="18" s="6" customFormat="1" ht="48" spans="1:38">
      <c r="A18" s="24">
        <v>11</v>
      </c>
      <c r="B18" s="24" t="s">
        <v>125</v>
      </c>
      <c r="C18" s="24" t="s">
        <v>126</v>
      </c>
      <c r="D18" s="24" t="s">
        <v>60</v>
      </c>
      <c r="E18" s="24" t="s">
        <v>93</v>
      </c>
      <c r="F18" s="24" t="s">
        <v>127</v>
      </c>
      <c r="G18" s="24" t="s">
        <v>128</v>
      </c>
      <c r="H18" s="25" t="s">
        <v>129</v>
      </c>
      <c r="I18" s="24" t="s">
        <v>64</v>
      </c>
      <c r="J18" s="24">
        <v>18000</v>
      </c>
      <c r="K18" s="24" t="s">
        <v>53</v>
      </c>
      <c r="L18" s="24" t="s">
        <v>130</v>
      </c>
      <c r="M18" s="24" t="s">
        <v>66</v>
      </c>
      <c r="N18" s="24" t="s">
        <v>131</v>
      </c>
      <c r="O18" s="37">
        <v>6500</v>
      </c>
      <c r="P18" s="37">
        <v>6500</v>
      </c>
      <c r="Q18" s="37"/>
      <c r="R18" s="49">
        <v>6500</v>
      </c>
      <c r="S18" s="49"/>
      <c r="T18" s="49">
        <v>6500</v>
      </c>
      <c r="U18" s="49"/>
      <c r="V18" s="49"/>
      <c r="W18" s="49"/>
      <c r="X18" s="49"/>
      <c r="Y18" s="49"/>
      <c r="Z18" s="49"/>
      <c r="AA18" s="58" t="s">
        <v>132</v>
      </c>
      <c r="AB18" s="49">
        <v>18000</v>
      </c>
      <c r="AC18" s="58"/>
      <c r="AD18" s="24" t="s">
        <v>28</v>
      </c>
      <c r="AE18" s="60">
        <v>1</v>
      </c>
      <c r="AF18" s="59"/>
      <c r="AG18" s="59"/>
      <c r="AH18" s="59"/>
      <c r="AI18" s="59"/>
      <c r="AJ18" s="59"/>
      <c r="AK18" s="59"/>
      <c r="AL18" s="62"/>
    </row>
    <row r="19" s="6" customFormat="1" ht="104" customHeight="1" spans="1:38">
      <c r="A19" s="24">
        <v>12</v>
      </c>
      <c r="B19" s="24" t="s">
        <v>133</v>
      </c>
      <c r="C19" s="24" t="s">
        <v>134</v>
      </c>
      <c r="D19" s="24" t="s">
        <v>47</v>
      </c>
      <c r="E19" s="24" t="s">
        <v>93</v>
      </c>
      <c r="F19" s="24" t="s">
        <v>135</v>
      </c>
      <c r="G19" s="24" t="s">
        <v>136</v>
      </c>
      <c r="H19" s="25" t="s">
        <v>137</v>
      </c>
      <c r="I19" s="24" t="s">
        <v>138</v>
      </c>
      <c r="J19" s="24">
        <v>1300</v>
      </c>
      <c r="K19" s="24" t="s">
        <v>139</v>
      </c>
      <c r="L19" s="24" t="s">
        <v>140</v>
      </c>
      <c r="M19" s="24" t="s">
        <v>110</v>
      </c>
      <c r="N19" s="24" t="s">
        <v>141</v>
      </c>
      <c r="O19" s="37">
        <v>1119</v>
      </c>
      <c r="P19" s="37">
        <v>1119</v>
      </c>
      <c r="Q19" s="37"/>
      <c r="R19" s="37">
        <v>1119</v>
      </c>
      <c r="S19" s="49"/>
      <c r="T19" s="37">
        <v>1119</v>
      </c>
      <c r="U19" s="49"/>
      <c r="V19" s="49"/>
      <c r="W19" s="49"/>
      <c r="X19" s="49"/>
      <c r="Y19" s="49"/>
      <c r="Z19" s="49"/>
      <c r="AA19" s="58" t="s">
        <v>142</v>
      </c>
      <c r="AB19" s="49">
        <v>1300</v>
      </c>
      <c r="AC19" s="58"/>
      <c r="AD19" s="24" t="s">
        <v>28</v>
      </c>
      <c r="AE19" s="60">
        <v>1</v>
      </c>
      <c r="AF19" s="59"/>
      <c r="AG19" s="59"/>
      <c r="AH19" s="59"/>
      <c r="AI19" s="59"/>
      <c r="AJ19" s="59"/>
      <c r="AK19" s="59"/>
      <c r="AL19" s="62"/>
    </row>
    <row r="20" s="6" customFormat="1" ht="48" spans="1:38">
      <c r="A20" s="24">
        <v>13</v>
      </c>
      <c r="B20" s="24" t="s">
        <v>143</v>
      </c>
      <c r="C20" s="24" t="s">
        <v>144</v>
      </c>
      <c r="D20" s="24" t="s">
        <v>60</v>
      </c>
      <c r="E20" s="24" t="s">
        <v>93</v>
      </c>
      <c r="F20" s="24" t="s">
        <v>120</v>
      </c>
      <c r="G20" s="24" t="s">
        <v>145</v>
      </c>
      <c r="H20" s="25" t="s">
        <v>146</v>
      </c>
      <c r="I20" s="24" t="s">
        <v>138</v>
      </c>
      <c r="J20" s="24">
        <v>19700</v>
      </c>
      <c r="K20" s="24" t="s">
        <v>53</v>
      </c>
      <c r="L20" s="24" t="s">
        <v>147</v>
      </c>
      <c r="M20" s="24" t="s">
        <v>148</v>
      </c>
      <c r="N20" s="24" t="s">
        <v>149</v>
      </c>
      <c r="O20" s="37">
        <v>5000</v>
      </c>
      <c r="P20" s="37">
        <v>5000</v>
      </c>
      <c r="Q20" s="37">
        <v>0</v>
      </c>
      <c r="R20" s="49">
        <v>5000</v>
      </c>
      <c r="S20" s="49">
        <v>5000</v>
      </c>
      <c r="T20" s="49"/>
      <c r="U20" s="49"/>
      <c r="V20" s="49"/>
      <c r="W20" s="49"/>
      <c r="X20" s="49"/>
      <c r="Y20" s="49"/>
      <c r="Z20" s="49"/>
      <c r="AA20" s="58" t="s">
        <v>150</v>
      </c>
      <c r="AB20" s="49">
        <v>19700</v>
      </c>
      <c r="AC20" s="58"/>
      <c r="AD20" s="24" t="s">
        <v>31</v>
      </c>
      <c r="AE20" s="60"/>
      <c r="AF20" s="59"/>
      <c r="AG20" s="59"/>
      <c r="AH20" s="59">
        <v>1</v>
      </c>
      <c r="AI20" s="59"/>
      <c r="AJ20" s="59"/>
      <c r="AK20" s="59"/>
      <c r="AL20" s="62"/>
    </row>
    <row r="21" s="6" customFormat="1" ht="60" spans="1:38">
      <c r="A21" s="24">
        <v>14</v>
      </c>
      <c r="B21" s="24" t="s">
        <v>151</v>
      </c>
      <c r="C21" s="24" t="s">
        <v>152</v>
      </c>
      <c r="D21" s="24" t="s">
        <v>60</v>
      </c>
      <c r="E21" s="24" t="s">
        <v>93</v>
      </c>
      <c r="F21" s="24" t="s">
        <v>153</v>
      </c>
      <c r="G21" s="24" t="s">
        <v>154</v>
      </c>
      <c r="H21" s="25" t="s">
        <v>155</v>
      </c>
      <c r="I21" s="24" t="s">
        <v>123</v>
      </c>
      <c r="J21" s="24">
        <v>5000</v>
      </c>
      <c r="K21" s="24" t="s">
        <v>53</v>
      </c>
      <c r="L21" s="24" t="s">
        <v>140</v>
      </c>
      <c r="M21" s="24" t="s">
        <v>110</v>
      </c>
      <c r="N21" s="24" t="s">
        <v>141</v>
      </c>
      <c r="O21" s="37">
        <v>2500</v>
      </c>
      <c r="P21" s="37">
        <v>2500</v>
      </c>
      <c r="Q21" s="37"/>
      <c r="R21" s="49">
        <v>2500</v>
      </c>
      <c r="S21" s="49">
        <v>2500</v>
      </c>
      <c r="T21" s="49"/>
      <c r="U21" s="49"/>
      <c r="V21" s="49"/>
      <c r="W21" s="49"/>
      <c r="X21" s="49"/>
      <c r="Y21" s="49"/>
      <c r="Z21" s="49"/>
      <c r="AA21" s="58" t="s">
        <v>156</v>
      </c>
      <c r="AB21" s="49">
        <v>5000</v>
      </c>
      <c r="AC21" s="58"/>
      <c r="AD21" s="24" t="s">
        <v>28</v>
      </c>
      <c r="AE21" s="60">
        <v>1</v>
      </c>
      <c r="AF21" s="59"/>
      <c r="AG21" s="59"/>
      <c r="AH21" s="59"/>
      <c r="AI21" s="59"/>
      <c r="AJ21" s="59"/>
      <c r="AK21" s="59"/>
      <c r="AL21" s="62"/>
    </row>
    <row r="22" s="6" customFormat="1" ht="116" customHeight="1" spans="1:38">
      <c r="A22" s="24">
        <v>15</v>
      </c>
      <c r="B22" s="24" t="s">
        <v>157</v>
      </c>
      <c r="C22" s="24" t="s">
        <v>158</v>
      </c>
      <c r="D22" s="24" t="s">
        <v>60</v>
      </c>
      <c r="E22" s="24" t="s">
        <v>93</v>
      </c>
      <c r="F22" s="24" t="s">
        <v>153</v>
      </c>
      <c r="G22" s="24" t="s">
        <v>159</v>
      </c>
      <c r="H22" s="25" t="s">
        <v>160</v>
      </c>
      <c r="I22" s="24" t="s">
        <v>161</v>
      </c>
      <c r="J22" s="24" t="s">
        <v>162</v>
      </c>
      <c r="K22" s="24" t="s">
        <v>53</v>
      </c>
      <c r="L22" s="24" t="s">
        <v>140</v>
      </c>
      <c r="M22" s="24" t="s">
        <v>110</v>
      </c>
      <c r="N22" s="24" t="s">
        <v>141</v>
      </c>
      <c r="O22" s="38">
        <v>11000</v>
      </c>
      <c r="P22" s="38">
        <v>11000</v>
      </c>
      <c r="Q22" s="37"/>
      <c r="R22" s="38">
        <v>11000</v>
      </c>
      <c r="S22" s="38">
        <v>11000</v>
      </c>
      <c r="T22" s="49"/>
      <c r="U22" s="49"/>
      <c r="V22" s="49"/>
      <c r="W22" s="49"/>
      <c r="X22" s="49"/>
      <c r="Y22" s="49"/>
      <c r="Z22" s="49"/>
      <c r="AA22" s="58" t="s">
        <v>163</v>
      </c>
      <c r="AB22" s="49" t="s">
        <v>162</v>
      </c>
      <c r="AC22" s="58"/>
      <c r="AD22" s="24" t="s">
        <v>28</v>
      </c>
      <c r="AE22" s="60">
        <v>1</v>
      </c>
      <c r="AF22" s="59"/>
      <c r="AG22" s="59"/>
      <c r="AH22" s="59"/>
      <c r="AI22" s="59"/>
      <c r="AJ22" s="59"/>
      <c r="AK22" s="59"/>
      <c r="AL22" s="62"/>
    </row>
    <row r="23" s="6" customFormat="1" ht="48" spans="1:38">
      <c r="A23" s="24">
        <v>16</v>
      </c>
      <c r="B23" s="24" t="s">
        <v>164</v>
      </c>
      <c r="C23" s="24" t="s">
        <v>165</v>
      </c>
      <c r="D23" s="24" t="s">
        <v>60</v>
      </c>
      <c r="E23" s="24" t="s">
        <v>93</v>
      </c>
      <c r="F23" s="24" t="s">
        <v>166</v>
      </c>
      <c r="G23" s="24" t="s">
        <v>167</v>
      </c>
      <c r="H23" s="25" t="s">
        <v>168</v>
      </c>
      <c r="I23" s="24" t="s">
        <v>138</v>
      </c>
      <c r="J23" s="24">
        <v>30</v>
      </c>
      <c r="K23" s="24" t="s">
        <v>53</v>
      </c>
      <c r="L23" s="24" t="s">
        <v>169</v>
      </c>
      <c r="M23" s="24" t="s">
        <v>170</v>
      </c>
      <c r="N23" s="24" t="s">
        <v>171</v>
      </c>
      <c r="O23" s="37">
        <v>600</v>
      </c>
      <c r="P23" s="37">
        <v>600</v>
      </c>
      <c r="Q23" s="37"/>
      <c r="R23" s="49">
        <v>600</v>
      </c>
      <c r="S23" s="49">
        <v>600</v>
      </c>
      <c r="T23" s="49"/>
      <c r="U23" s="49"/>
      <c r="V23" s="49"/>
      <c r="W23" s="49"/>
      <c r="X23" s="49"/>
      <c r="Y23" s="49"/>
      <c r="Z23" s="49"/>
      <c r="AA23" s="58" t="s">
        <v>172</v>
      </c>
      <c r="AB23" s="49">
        <v>30</v>
      </c>
      <c r="AC23" s="58"/>
      <c r="AD23" s="24" t="s">
        <v>28</v>
      </c>
      <c r="AE23" s="60">
        <v>1</v>
      </c>
      <c r="AF23" s="59"/>
      <c r="AG23" s="59"/>
      <c r="AH23" s="59"/>
      <c r="AI23" s="59"/>
      <c r="AJ23" s="59"/>
      <c r="AK23" s="59"/>
      <c r="AL23" s="62"/>
    </row>
    <row r="24" s="6" customFormat="1" ht="48" spans="1:38">
      <c r="A24" s="24">
        <v>17</v>
      </c>
      <c r="B24" s="24" t="s">
        <v>173</v>
      </c>
      <c r="C24" s="24" t="s">
        <v>174</v>
      </c>
      <c r="D24" s="24" t="s">
        <v>60</v>
      </c>
      <c r="E24" s="24" t="s">
        <v>93</v>
      </c>
      <c r="F24" s="24" t="s">
        <v>102</v>
      </c>
      <c r="G24" s="24" t="s">
        <v>175</v>
      </c>
      <c r="H24" s="25" t="s">
        <v>176</v>
      </c>
      <c r="I24" s="24" t="s">
        <v>52</v>
      </c>
      <c r="J24" s="24">
        <v>26</v>
      </c>
      <c r="K24" s="24" t="s">
        <v>53</v>
      </c>
      <c r="L24" s="24" t="s">
        <v>177</v>
      </c>
      <c r="M24" s="24" t="s">
        <v>110</v>
      </c>
      <c r="N24" s="24" t="s">
        <v>178</v>
      </c>
      <c r="O24" s="37">
        <v>390</v>
      </c>
      <c r="P24" s="37">
        <v>390</v>
      </c>
      <c r="Q24" s="37"/>
      <c r="R24" s="49">
        <v>390</v>
      </c>
      <c r="S24" s="49">
        <v>390</v>
      </c>
      <c r="T24" s="49"/>
      <c r="U24" s="49"/>
      <c r="V24" s="49"/>
      <c r="W24" s="49"/>
      <c r="X24" s="49"/>
      <c r="Y24" s="49"/>
      <c r="Z24" s="49"/>
      <c r="AA24" s="58" t="s">
        <v>179</v>
      </c>
      <c r="AB24" s="49">
        <v>26</v>
      </c>
      <c r="AC24" s="58"/>
      <c r="AD24" s="24" t="s">
        <v>28</v>
      </c>
      <c r="AE24" s="60">
        <v>1</v>
      </c>
      <c r="AF24" s="59"/>
      <c r="AG24" s="59"/>
      <c r="AH24" s="59"/>
      <c r="AI24" s="59"/>
      <c r="AJ24" s="59"/>
      <c r="AK24" s="59"/>
      <c r="AL24" s="62"/>
    </row>
    <row r="25" s="6" customFormat="1" ht="132" spans="1:38">
      <c r="A25" s="24">
        <v>18</v>
      </c>
      <c r="B25" s="24" t="s">
        <v>180</v>
      </c>
      <c r="C25" s="24" t="s">
        <v>181</v>
      </c>
      <c r="D25" s="24" t="s">
        <v>60</v>
      </c>
      <c r="E25" s="24" t="s">
        <v>93</v>
      </c>
      <c r="F25" s="24" t="s">
        <v>102</v>
      </c>
      <c r="G25" s="24" t="s">
        <v>182</v>
      </c>
      <c r="H25" s="25" t="s">
        <v>183</v>
      </c>
      <c r="I25" s="24" t="s">
        <v>52</v>
      </c>
      <c r="J25" s="24">
        <v>51.1</v>
      </c>
      <c r="K25" s="24" t="s">
        <v>53</v>
      </c>
      <c r="L25" s="24" t="s">
        <v>169</v>
      </c>
      <c r="M25" s="24" t="s">
        <v>110</v>
      </c>
      <c r="N25" s="24" t="s">
        <v>171</v>
      </c>
      <c r="O25" s="37">
        <v>511</v>
      </c>
      <c r="P25" s="37">
        <v>511</v>
      </c>
      <c r="Q25" s="37"/>
      <c r="R25" s="49">
        <v>511</v>
      </c>
      <c r="S25" s="49">
        <v>411</v>
      </c>
      <c r="T25" s="49"/>
      <c r="U25" s="49"/>
      <c r="V25" s="49">
        <v>100</v>
      </c>
      <c r="W25" s="49"/>
      <c r="X25" s="49"/>
      <c r="Y25" s="49"/>
      <c r="Z25" s="49"/>
      <c r="AA25" s="58" t="s">
        <v>184</v>
      </c>
      <c r="AB25" s="49">
        <v>51.1</v>
      </c>
      <c r="AC25" s="58"/>
      <c r="AD25" s="24" t="s">
        <v>28</v>
      </c>
      <c r="AE25" s="60">
        <v>1</v>
      </c>
      <c r="AF25" s="59"/>
      <c r="AG25" s="59"/>
      <c r="AH25" s="59"/>
      <c r="AI25" s="59"/>
      <c r="AJ25" s="59"/>
      <c r="AK25" s="59"/>
      <c r="AL25" s="62"/>
    </row>
    <row r="26" s="6" customFormat="1" ht="82" customHeight="1" spans="1:38">
      <c r="A26" s="24">
        <v>19</v>
      </c>
      <c r="B26" s="24" t="s">
        <v>185</v>
      </c>
      <c r="C26" s="24" t="s">
        <v>186</v>
      </c>
      <c r="D26" s="24" t="s">
        <v>60</v>
      </c>
      <c r="E26" s="24" t="s">
        <v>93</v>
      </c>
      <c r="F26" s="24" t="s">
        <v>187</v>
      </c>
      <c r="G26" s="24" t="s">
        <v>188</v>
      </c>
      <c r="H26" s="25" t="s">
        <v>189</v>
      </c>
      <c r="I26" s="24" t="s">
        <v>123</v>
      </c>
      <c r="J26" s="24">
        <v>30</v>
      </c>
      <c r="K26" s="24" t="s">
        <v>53</v>
      </c>
      <c r="L26" s="24" t="s">
        <v>169</v>
      </c>
      <c r="M26" s="24" t="s">
        <v>110</v>
      </c>
      <c r="N26" s="24" t="s">
        <v>171</v>
      </c>
      <c r="O26" s="37">
        <v>302</v>
      </c>
      <c r="P26" s="37">
        <v>260</v>
      </c>
      <c r="Q26" s="37"/>
      <c r="R26" s="49">
        <v>260</v>
      </c>
      <c r="S26" s="49">
        <v>260</v>
      </c>
      <c r="T26" s="49"/>
      <c r="U26" s="49"/>
      <c r="V26" s="49"/>
      <c r="W26" s="49"/>
      <c r="X26" s="49">
        <v>42</v>
      </c>
      <c r="Y26" s="49"/>
      <c r="Z26" s="49">
        <v>42</v>
      </c>
      <c r="AA26" s="58" t="s">
        <v>190</v>
      </c>
      <c r="AB26" s="49">
        <v>30</v>
      </c>
      <c r="AC26" s="58"/>
      <c r="AD26" s="24" t="s">
        <v>28</v>
      </c>
      <c r="AE26" s="60">
        <v>1</v>
      </c>
      <c r="AF26" s="59"/>
      <c r="AG26" s="59"/>
      <c r="AH26" s="59"/>
      <c r="AI26" s="59"/>
      <c r="AJ26" s="59"/>
      <c r="AK26" s="59"/>
      <c r="AL26" s="62"/>
    </row>
    <row r="27" s="6" customFormat="1" ht="73" customHeight="1" spans="1:38">
      <c r="A27" s="24">
        <v>20</v>
      </c>
      <c r="B27" s="24" t="s">
        <v>191</v>
      </c>
      <c r="C27" s="24" t="s">
        <v>192</v>
      </c>
      <c r="D27" s="24" t="s">
        <v>60</v>
      </c>
      <c r="E27" s="24" t="s">
        <v>93</v>
      </c>
      <c r="F27" s="24" t="s">
        <v>193</v>
      </c>
      <c r="G27" s="24" t="s">
        <v>194</v>
      </c>
      <c r="H27" s="25" t="s">
        <v>195</v>
      </c>
      <c r="I27" s="24" t="s">
        <v>123</v>
      </c>
      <c r="J27" s="24">
        <v>25</v>
      </c>
      <c r="K27" s="24" t="s">
        <v>53</v>
      </c>
      <c r="L27" s="24" t="s">
        <v>196</v>
      </c>
      <c r="M27" s="24" t="s">
        <v>110</v>
      </c>
      <c r="N27" s="24" t="s">
        <v>197</v>
      </c>
      <c r="O27" s="37">
        <v>2000</v>
      </c>
      <c r="P27" s="37">
        <v>2000</v>
      </c>
      <c r="Q27" s="37"/>
      <c r="R27" s="49">
        <v>2000</v>
      </c>
      <c r="S27" s="49">
        <v>2000</v>
      </c>
      <c r="T27" s="49"/>
      <c r="U27" s="49"/>
      <c r="V27" s="49"/>
      <c r="W27" s="49"/>
      <c r="X27" s="49"/>
      <c r="Y27" s="49"/>
      <c r="Z27" s="49"/>
      <c r="AA27" s="58" t="s">
        <v>198</v>
      </c>
      <c r="AB27" s="49">
        <v>25</v>
      </c>
      <c r="AC27" s="58"/>
      <c r="AD27" s="24" t="s">
        <v>28</v>
      </c>
      <c r="AE27" s="60">
        <v>1</v>
      </c>
      <c r="AF27" s="59"/>
      <c r="AG27" s="59"/>
      <c r="AH27" s="59"/>
      <c r="AI27" s="59"/>
      <c r="AJ27" s="59"/>
      <c r="AK27" s="59"/>
      <c r="AL27" s="62"/>
    </row>
    <row r="28" s="6" customFormat="1" ht="84" spans="1:38">
      <c r="A28" s="24">
        <v>21</v>
      </c>
      <c r="B28" s="24" t="s">
        <v>199</v>
      </c>
      <c r="C28" s="24" t="s">
        <v>200</v>
      </c>
      <c r="D28" s="24" t="s">
        <v>60</v>
      </c>
      <c r="E28" s="24" t="s">
        <v>93</v>
      </c>
      <c r="F28" s="24" t="s">
        <v>201</v>
      </c>
      <c r="G28" s="24" t="s">
        <v>202</v>
      </c>
      <c r="H28" s="25" t="s">
        <v>203</v>
      </c>
      <c r="I28" s="24" t="s">
        <v>204</v>
      </c>
      <c r="J28" s="24">
        <v>12</v>
      </c>
      <c r="K28" s="24" t="s">
        <v>53</v>
      </c>
      <c r="L28" s="24" t="s">
        <v>205</v>
      </c>
      <c r="M28" s="24" t="s">
        <v>206</v>
      </c>
      <c r="N28" s="24" t="s">
        <v>207</v>
      </c>
      <c r="O28" s="37">
        <v>499</v>
      </c>
      <c r="P28" s="37">
        <v>499</v>
      </c>
      <c r="Q28" s="37"/>
      <c r="R28" s="37">
        <v>499</v>
      </c>
      <c r="S28" s="37">
        <v>499</v>
      </c>
      <c r="T28" s="49"/>
      <c r="U28" s="49"/>
      <c r="V28" s="49"/>
      <c r="W28" s="49"/>
      <c r="X28" s="49"/>
      <c r="Y28" s="49"/>
      <c r="Z28" s="49"/>
      <c r="AA28" s="58" t="s">
        <v>208</v>
      </c>
      <c r="AB28" s="49">
        <v>20</v>
      </c>
      <c r="AC28" s="58"/>
      <c r="AD28" s="24" t="s">
        <v>28</v>
      </c>
      <c r="AE28" s="60">
        <v>1</v>
      </c>
      <c r="AF28" s="59"/>
      <c r="AG28" s="59"/>
      <c r="AH28" s="59"/>
      <c r="AI28" s="59"/>
      <c r="AJ28" s="59"/>
      <c r="AK28" s="59"/>
      <c r="AL28" s="62"/>
    </row>
    <row r="29" s="6" customFormat="1" ht="48" spans="1:38">
      <c r="A29" s="24">
        <v>22</v>
      </c>
      <c r="B29" s="24" t="s">
        <v>209</v>
      </c>
      <c r="C29" s="24" t="s">
        <v>210</v>
      </c>
      <c r="D29" s="24" t="s">
        <v>60</v>
      </c>
      <c r="E29" s="24" t="s">
        <v>93</v>
      </c>
      <c r="F29" s="24" t="s">
        <v>102</v>
      </c>
      <c r="G29" s="24" t="s">
        <v>211</v>
      </c>
      <c r="H29" s="25" t="s">
        <v>212</v>
      </c>
      <c r="I29" s="24" t="s">
        <v>116</v>
      </c>
      <c r="J29" s="24">
        <v>1</v>
      </c>
      <c r="K29" s="24" t="s">
        <v>213</v>
      </c>
      <c r="L29" s="24" t="s">
        <v>205</v>
      </c>
      <c r="M29" s="24" t="s">
        <v>206</v>
      </c>
      <c r="N29" s="24" t="s">
        <v>207</v>
      </c>
      <c r="O29" s="37">
        <v>33</v>
      </c>
      <c r="P29" s="37">
        <v>33</v>
      </c>
      <c r="Q29" s="37"/>
      <c r="R29" s="49">
        <v>33</v>
      </c>
      <c r="S29" s="49">
        <v>33</v>
      </c>
      <c r="T29" s="49"/>
      <c r="U29" s="49"/>
      <c r="V29" s="49"/>
      <c r="W29" s="49"/>
      <c r="X29" s="49"/>
      <c r="Y29" s="49"/>
      <c r="Z29" s="49"/>
      <c r="AA29" s="58" t="s">
        <v>214</v>
      </c>
      <c r="AB29" s="49">
        <v>1</v>
      </c>
      <c r="AC29" s="58"/>
      <c r="AD29" s="24" t="s">
        <v>28</v>
      </c>
      <c r="AE29" s="60">
        <v>1</v>
      </c>
      <c r="AF29" s="59"/>
      <c r="AG29" s="59"/>
      <c r="AH29" s="59"/>
      <c r="AI29" s="59"/>
      <c r="AJ29" s="59"/>
      <c r="AK29" s="59"/>
      <c r="AL29" s="62"/>
    </row>
    <row r="30" s="6" customFormat="1" ht="48" spans="1:38">
      <c r="A30" s="24">
        <v>23</v>
      </c>
      <c r="B30" s="24" t="s">
        <v>215</v>
      </c>
      <c r="C30" s="24" t="s">
        <v>216</v>
      </c>
      <c r="D30" s="24" t="s">
        <v>60</v>
      </c>
      <c r="E30" s="24" t="s">
        <v>93</v>
      </c>
      <c r="F30" s="24" t="s">
        <v>153</v>
      </c>
      <c r="G30" s="24" t="s">
        <v>217</v>
      </c>
      <c r="H30" s="25" t="s">
        <v>218</v>
      </c>
      <c r="I30" s="24" t="s">
        <v>52</v>
      </c>
      <c r="J30" s="24">
        <v>50</v>
      </c>
      <c r="K30" s="24" t="s">
        <v>53</v>
      </c>
      <c r="L30" s="24" t="s">
        <v>54</v>
      </c>
      <c r="M30" s="24" t="s">
        <v>55</v>
      </c>
      <c r="N30" s="24" t="s">
        <v>56</v>
      </c>
      <c r="O30" s="37">
        <v>3000</v>
      </c>
      <c r="P30" s="37">
        <v>3000</v>
      </c>
      <c r="Q30" s="37"/>
      <c r="R30" s="49">
        <v>3000</v>
      </c>
      <c r="S30" s="49">
        <v>3000</v>
      </c>
      <c r="T30" s="49"/>
      <c r="U30" s="49"/>
      <c r="V30" s="49"/>
      <c r="W30" s="49"/>
      <c r="X30" s="49"/>
      <c r="Y30" s="49"/>
      <c r="Z30" s="49"/>
      <c r="AA30" s="58" t="s">
        <v>219</v>
      </c>
      <c r="AB30" s="49">
        <v>50</v>
      </c>
      <c r="AC30" s="58"/>
      <c r="AD30" s="24" t="s">
        <v>28</v>
      </c>
      <c r="AE30" s="60">
        <v>1</v>
      </c>
      <c r="AF30" s="59"/>
      <c r="AG30" s="59"/>
      <c r="AH30" s="59"/>
      <c r="AI30" s="59"/>
      <c r="AJ30" s="59"/>
      <c r="AK30" s="59"/>
      <c r="AL30" s="62"/>
    </row>
    <row r="31" s="6" customFormat="1" ht="48" spans="1:38">
      <c r="A31" s="24">
        <v>24</v>
      </c>
      <c r="B31" s="24" t="s">
        <v>220</v>
      </c>
      <c r="C31" s="24" t="s">
        <v>221</v>
      </c>
      <c r="D31" s="24" t="s">
        <v>60</v>
      </c>
      <c r="E31" s="24" t="s">
        <v>93</v>
      </c>
      <c r="F31" s="24" t="s">
        <v>222</v>
      </c>
      <c r="G31" s="24" t="s">
        <v>145</v>
      </c>
      <c r="H31" s="25" t="s">
        <v>223</v>
      </c>
      <c r="I31" s="24" t="s">
        <v>52</v>
      </c>
      <c r="J31" s="24">
        <v>13</v>
      </c>
      <c r="K31" s="24" t="s">
        <v>53</v>
      </c>
      <c r="L31" s="24" t="s">
        <v>224</v>
      </c>
      <c r="M31" s="24" t="s">
        <v>225</v>
      </c>
      <c r="N31" s="24" t="s">
        <v>226</v>
      </c>
      <c r="O31" s="37">
        <v>6500</v>
      </c>
      <c r="P31" s="37">
        <v>6500</v>
      </c>
      <c r="Q31" s="37"/>
      <c r="R31" s="49">
        <v>6500</v>
      </c>
      <c r="S31" s="49">
        <v>6500</v>
      </c>
      <c r="T31" s="49"/>
      <c r="U31" s="49"/>
      <c r="V31" s="49"/>
      <c r="W31" s="49"/>
      <c r="X31" s="49"/>
      <c r="Y31" s="49"/>
      <c r="Z31" s="49"/>
      <c r="AA31" s="58" t="s">
        <v>227</v>
      </c>
      <c r="AB31" s="49">
        <v>13</v>
      </c>
      <c r="AC31" s="58"/>
      <c r="AD31" s="24" t="s">
        <v>28</v>
      </c>
      <c r="AE31" s="60">
        <v>1</v>
      </c>
      <c r="AF31" s="59"/>
      <c r="AG31" s="59"/>
      <c r="AH31" s="59"/>
      <c r="AI31" s="59"/>
      <c r="AJ31" s="59"/>
      <c r="AK31" s="59"/>
      <c r="AL31" s="62"/>
    </row>
    <row r="32" s="6" customFormat="1" ht="48" spans="1:38">
      <c r="A32" s="24">
        <v>25</v>
      </c>
      <c r="B32" s="24" t="s">
        <v>228</v>
      </c>
      <c r="C32" s="24" t="s">
        <v>229</v>
      </c>
      <c r="D32" s="24" t="s">
        <v>47</v>
      </c>
      <c r="E32" s="24" t="s">
        <v>93</v>
      </c>
      <c r="F32" s="24" t="s">
        <v>153</v>
      </c>
      <c r="G32" s="24" t="s">
        <v>230</v>
      </c>
      <c r="H32" s="25" t="s">
        <v>231</v>
      </c>
      <c r="I32" s="24" t="s">
        <v>52</v>
      </c>
      <c r="J32" s="24">
        <v>80</v>
      </c>
      <c r="K32" s="24" t="s">
        <v>232</v>
      </c>
      <c r="L32" s="24" t="s">
        <v>54</v>
      </c>
      <c r="M32" s="24" t="s">
        <v>55</v>
      </c>
      <c r="N32" s="24" t="s">
        <v>56</v>
      </c>
      <c r="O32" s="37">
        <v>2000</v>
      </c>
      <c r="P32" s="37">
        <v>2000</v>
      </c>
      <c r="Q32" s="37"/>
      <c r="R32" s="49">
        <v>2000</v>
      </c>
      <c r="S32" s="49">
        <v>1000</v>
      </c>
      <c r="T32" s="49"/>
      <c r="U32" s="49">
        <v>1000</v>
      </c>
      <c r="V32" s="49"/>
      <c r="W32" s="49"/>
      <c r="X32" s="49"/>
      <c r="Y32" s="49"/>
      <c r="Z32" s="49"/>
      <c r="AA32" s="58" t="s">
        <v>233</v>
      </c>
      <c r="AB32" s="49">
        <v>80</v>
      </c>
      <c r="AC32" s="58"/>
      <c r="AD32" s="24" t="s">
        <v>28</v>
      </c>
      <c r="AE32" s="60">
        <v>1</v>
      </c>
      <c r="AF32" s="59"/>
      <c r="AG32" s="59"/>
      <c r="AH32" s="59"/>
      <c r="AI32" s="59"/>
      <c r="AJ32" s="59"/>
      <c r="AK32" s="59"/>
      <c r="AL32" s="62"/>
    </row>
    <row r="33" s="6" customFormat="1" ht="48" spans="1:38">
      <c r="A33" s="24">
        <v>26</v>
      </c>
      <c r="B33" s="24" t="s">
        <v>234</v>
      </c>
      <c r="C33" s="24" t="s">
        <v>235</v>
      </c>
      <c r="D33" s="24" t="s">
        <v>47</v>
      </c>
      <c r="E33" s="24" t="s">
        <v>93</v>
      </c>
      <c r="F33" s="24" t="s">
        <v>153</v>
      </c>
      <c r="G33" s="24" t="s">
        <v>230</v>
      </c>
      <c r="H33" s="25" t="s">
        <v>236</v>
      </c>
      <c r="I33" s="24" t="s">
        <v>52</v>
      </c>
      <c r="J33" s="24">
        <v>80</v>
      </c>
      <c r="K33" s="24" t="s">
        <v>232</v>
      </c>
      <c r="L33" s="24" t="s">
        <v>54</v>
      </c>
      <c r="M33" s="24" t="s">
        <v>55</v>
      </c>
      <c r="N33" s="24" t="s">
        <v>56</v>
      </c>
      <c r="O33" s="37">
        <v>2500</v>
      </c>
      <c r="P33" s="37">
        <v>2500</v>
      </c>
      <c r="Q33" s="37"/>
      <c r="R33" s="49">
        <v>2500</v>
      </c>
      <c r="S33" s="49">
        <v>1000</v>
      </c>
      <c r="T33" s="49"/>
      <c r="U33" s="49">
        <v>1500</v>
      </c>
      <c r="V33" s="49"/>
      <c r="W33" s="49"/>
      <c r="X33" s="49"/>
      <c r="Y33" s="49"/>
      <c r="Z33" s="49"/>
      <c r="AA33" s="58" t="s">
        <v>237</v>
      </c>
      <c r="AB33" s="49">
        <v>80</v>
      </c>
      <c r="AC33" s="58"/>
      <c r="AD33" s="24" t="s">
        <v>28</v>
      </c>
      <c r="AE33" s="60">
        <v>1</v>
      </c>
      <c r="AF33" s="59"/>
      <c r="AG33" s="59"/>
      <c r="AH33" s="59"/>
      <c r="AI33" s="59"/>
      <c r="AJ33" s="59"/>
      <c r="AK33" s="59"/>
      <c r="AL33" s="62"/>
    </row>
    <row r="34" s="6" customFormat="1" ht="48" spans="1:38">
      <c r="A34" s="24">
        <v>27</v>
      </c>
      <c r="B34" s="24" t="s">
        <v>238</v>
      </c>
      <c r="C34" s="24" t="s">
        <v>239</v>
      </c>
      <c r="D34" s="24" t="s">
        <v>47</v>
      </c>
      <c r="E34" s="24" t="s">
        <v>93</v>
      </c>
      <c r="F34" s="24" t="s">
        <v>153</v>
      </c>
      <c r="G34" s="24" t="s">
        <v>240</v>
      </c>
      <c r="H34" s="25" t="s">
        <v>241</v>
      </c>
      <c r="I34" s="24" t="s">
        <v>52</v>
      </c>
      <c r="J34" s="24">
        <v>12</v>
      </c>
      <c r="K34" s="24" t="s">
        <v>53</v>
      </c>
      <c r="L34" s="24" t="s">
        <v>54</v>
      </c>
      <c r="M34" s="24" t="s">
        <v>55</v>
      </c>
      <c r="N34" s="24" t="s">
        <v>56</v>
      </c>
      <c r="O34" s="37">
        <v>6000</v>
      </c>
      <c r="P34" s="37">
        <v>6000</v>
      </c>
      <c r="Q34" s="37"/>
      <c r="R34" s="49">
        <v>6000</v>
      </c>
      <c r="S34" s="49">
        <v>6000</v>
      </c>
      <c r="T34" s="49"/>
      <c r="U34" s="49"/>
      <c r="V34" s="49"/>
      <c r="W34" s="49"/>
      <c r="X34" s="49"/>
      <c r="Y34" s="49"/>
      <c r="Z34" s="49"/>
      <c r="AA34" s="58" t="s">
        <v>242</v>
      </c>
      <c r="AB34" s="49">
        <v>12</v>
      </c>
      <c r="AC34" s="58"/>
      <c r="AD34" s="24" t="s">
        <v>28</v>
      </c>
      <c r="AE34" s="60">
        <v>1</v>
      </c>
      <c r="AF34" s="59"/>
      <c r="AG34" s="59"/>
      <c r="AH34" s="59"/>
      <c r="AI34" s="59"/>
      <c r="AJ34" s="59"/>
      <c r="AK34" s="59"/>
      <c r="AL34" s="62"/>
    </row>
    <row r="35" s="6" customFormat="1" ht="48" spans="1:38">
      <c r="A35" s="24">
        <v>28</v>
      </c>
      <c r="B35" s="24" t="s">
        <v>243</v>
      </c>
      <c r="C35" s="24" t="s">
        <v>244</v>
      </c>
      <c r="D35" s="24" t="s">
        <v>47</v>
      </c>
      <c r="E35" s="24" t="s">
        <v>93</v>
      </c>
      <c r="F35" s="24" t="s">
        <v>153</v>
      </c>
      <c r="G35" s="24" t="s">
        <v>245</v>
      </c>
      <c r="H35" s="25" t="s">
        <v>246</v>
      </c>
      <c r="I35" s="24" t="s">
        <v>52</v>
      </c>
      <c r="J35" s="24">
        <v>23</v>
      </c>
      <c r="K35" s="24" t="s">
        <v>53</v>
      </c>
      <c r="L35" s="24" t="s">
        <v>54</v>
      </c>
      <c r="M35" s="24" t="s">
        <v>55</v>
      </c>
      <c r="N35" s="24" t="s">
        <v>56</v>
      </c>
      <c r="O35" s="37">
        <v>5800</v>
      </c>
      <c r="P35" s="37">
        <v>5800</v>
      </c>
      <c r="Q35" s="37"/>
      <c r="R35" s="49">
        <v>5800</v>
      </c>
      <c r="S35" s="49"/>
      <c r="T35" s="49">
        <v>5800</v>
      </c>
      <c r="U35" s="49"/>
      <c r="V35" s="49"/>
      <c r="W35" s="49"/>
      <c r="X35" s="49"/>
      <c r="Y35" s="49"/>
      <c r="Z35" s="49"/>
      <c r="AA35" s="58" t="s">
        <v>247</v>
      </c>
      <c r="AB35" s="49">
        <v>23</v>
      </c>
      <c r="AC35" s="58"/>
      <c r="AD35" s="24" t="s">
        <v>28</v>
      </c>
      <c r="AE35" s="60">
        <v>1</v>
      </c>
      <c r="AF35" s="59"/>
      <c r="AG35" s="59"/>
      <c r="AH35" s="59"/>
      <c r="AI35" s="59"/>
      <c r="AJ35" s="59"/>
      <c r="AK35" s="59"/>
      <c r="AL35" s="62"/>
    </row>
    <row r="36" s="6" customFormat="1" ht="48" spans="1:38">
      <c r="A36" s="24">
        <v>29</v>
      </c>
      <c r="B36" s="24" t="s">
        <v>248</v>
      </c>
      <c r="C36" s="24" t="s">
        <v>249</v>
      </c>
      <c r="D36" s="24" t="s">
        <v>47</v>
      </c>
      <c r="E36" s="24" t="s">
        <v>93</v>
      </c>
      <c r="F36" s="24" t="s">
        <v>153</v>
      </c>
      <c r="G36" s="24" t="s">
        <v>250</v>
      </c>
      <c r="H36" s="25" t="s">
        <v>251</v>
      </c>
      <c r="I36" s="24" t="s">
        <v>52</v>
      </c>
      <c r="J36" s="24">
        <v>3</v>
      </c>
      <c r="K36" s="24" t="s">
        <v>53</v>
      </c>
      <c r="L36" s="24" t="s">
        <v>54</v>
      </c>
      <c r="M36" s="24" t="s">
        <v>55</v>
      </c>
      <c r="N36" s="24" t="s">
        <v>56</v>
      </c>
      <c r="O36" s="37">
        <v>1500</v>
      </c>
      <c r="P36" s="37">
        <v>1500</v>
      </c>
      <c r="Q36" s="37"/>
      <c r="R36" s="49">
        <v>1500</v>
      </c>
      <c r="S36" s="49">
        <v>1500</v>
      </c>
      <c r="T36" s="49"/>
      <c r="U36" s="49"/>
      <c r="V36" s="49"/>
      <c r="W36" s="49"/>
      <c r="X36" s="49"/>
      <c r="Y36" s="49"/>
      <c r="Z36" s="49"/>
      <c r="AA36" s="58" t="s">
        <v>252</v>
      </c>
      <c r="AB36" s="49">
        <v>3</v>
      </c>
      <c r="AC36" s="58"/>
      <c r="AD36" s="24" t="s">
        <v>28</v>
      </c>
      <c r="AE36" s="60">
        <v>1</v>
      </c>
      <c r="AF36" s="59"/>
      <c r="AG36" s="59"/>
      <c r="AH36" s="59"/>
      <c r="AI36" s="59"/>
      <c r="AJ36" s="59"/>
      <c r="AK36" s="59"/>
      <c r="AL36" s="62"/>
    </row>
    <row r="37" s="6" customFormat="1" ht="48" spans="1:38">
      <c r="A37" s="24">
        <v>30</v>
      </c>
      <c r="B37" s="24" t="s">
        <v>253</v>
      </c>
      <c r="C37" s="24" t="s">
        <v>254</v>
      </c>
      <c r="D37" s="24" t="s">
        <v>47</v>
      </c>
      <c r="E37" s="24" t="s">
        <v>93</v>
      </c>
      <c r="F37" s="24" t="s">
        <v>255</v>
      </c>
      <c r="G37" s="24" t="s">
        <v>145</v>
      </c>
      <c r="H37" s="25" t="s">
        <v>256</v>
      </c>
      <c r="I37" s="24" t="s">
        <v>52</v>
      </c>
      <c r="J37" s="24">
        <v>1.5</v>
      </c>
      <c r="K37" s="24" t="s">
        <v>53</v>
      </c>
      <c r="L37" s="24" t="s">
        <v>224</v>
      </c>
      <c r="M37" s="24" t="s">
        <v>225</v>
      </c>
      <c r="N37" s="24" t="s">
        <v>226</v>
      </c>
      <c r="O37" s="37">
        <v>1635</v>
      </c>
      <c r="P37" s="37">
        <v>1635</v>
      </c>
      <c r="Q37" s="37"/>
      <c r="R37" s="49">
        <v>1635</v>
      </c>
      <c r="S37" s="49"/>
      <c r="T37" s="49">
        <v>1635</v>
      </c>
      <c r="U37" s="49"/>
      <c r="V37" s="49"/>
      <c r="W37" s="49"/>
      <c r="X37" s="49"/>
      <c r="Y37" s="49"/>
      <c r="Z37" s="49"/>
      <c r="AA37" s="58" t="s">
        <v>257</v>
      </c>
      <c r="AB37" s="49">
        <v>1.5</v>
      </c>
      <c r="AC37" s="58"/>
      <c r="AD37" s="24" t="s">
        <v>28</v>
      </c>
      <c r="AE37" s="60">
        <v>1</v>
      </c>
      <c r="AF37" s="59"/>
      <c r="AG37" s="59"/>
      <c r="AH37" s="59"/>
      <c r="AI37" s="59"/>
      <c r="AJ37" s="59"/>
      <c r="AK37" s="59"/>
      <c r="AL37" s="62"/>
    </row>
    <row r="38" s="6" customFormat="1" ht="48" spans="1:38">
      <c r="A38" s="24">
        <v>31</v>
      </c>
      <c r="B38" s="24" t="s">
        <v>258</v>
      </c>
      <c r="C38" s="24" t="s">
        <v>259</v>
      </c>
      <c r="D38" s="24" t="s">
        <v>47</v>
      </c>
      <c r="E38" s="24" t="s">
        <v>93</v>
      </c>
      <c r="F38" s="24" t="s">
        <v>260</v>
      </c>
      <c r="G38" s="24" t="s">
        <v>145</v>
      </c>
      <c r="H38" s="25" t="s">
        <v>261</v>
      </c>
      <c r="I38" s="24" t="s">
        <v>52</v>
      </c>
      <c r="J38" s="24">
        <v>3.855</v>
      </c>
      <c r="K38" s="24" t="s">
        <v>232</v>
      </c>
      <c r="L38" s="24" t="s">
        <v>224</v>
      </c>
      <c r="M38" s="24" t="s">
        <v>225</v>
      </c>
      <c r="N38" s="24" t="s">
        <v>226</v>
      </c>
      <c r="O38" s="37">
        <v>4836.91</v>
      </c>
      <c r="P38" s="37">
        <v>4836.91</v>
      </c>
      <c r="Q38" s="37"/>
      <c r="R38" s="49">
        <v>4836.91</v>
      </c>
      <c r="S38" s="49">
        <f>R38-U38</f>
        <v>1336.91</v>
      </c>
      <c r="T38" s="49"/>
      <c r="U38" s="49">
        <v>3500</v>
      </c>
      <c r="V38" s="49"/>
      <c r="W38" s="49"/>
      <c r="X38" s="49"/>
      <c r="Y38" s="49"/>
      <c r="Z38" s="49"/>
      <c r="AA38" s="58" t="s">
        <v>262</v>
      </c>
      <c r="AB38" s="49">
        <v>3.855</v>
      </c>
      <c r="AC38" s="58"/>
      <c r="AD38" s="24" t="s">
        <v>28</v>
      </c>
      <c r="AE38" s="60">
        <v>1</v>
      </c>
      <c r="AF38" s="59"/>
      <c r="AG38" s="59"/>
      <c r="AH38" s="59"/>
      <c r="AI38" s="59"/>
      <c r="AJ38" s="59"/>
      <c r="AK38" s="59"/>
      <c r="AL38" s="62"/>
    </row>
    <row r="39" s="6" customFormat="1" ht="48" spans="1:38">
      <c r="A39" s="24">
        <v>32</v>
      </c>
      <c r="B39" s="24" t="s">
        <v>263</v>
      </c>
      <c r="C39" s="24" t="s">
        <v>264</v>
      </c>
      <c r="D39" s="24" t="s">
        <v>47</v>
      </c>
      <c r="E39" s="24" t="s">
        <v>93</v>
      </c>
      <c r="F39" s="24" t="s">
        <v>260</v>
      </c>
      <c r="G39" s="24" t="s">
        <v>145</v>
      </c>
      <c r="H39" s="25" t="s">
        <v>265</v>
      </c>
      <c r="I39" s="24" t="s">
        <v>52</v>
      </c>
      <c r="J39" s="24">
        <v>3</v>
      </c>
      <c r="K39" s="24" t="s">
        <v>53</v>
      </c>
      <c r="L39" s="24" t="s">
        <v>224</v>
      </c>
      <c r="M39" s="24" t="s">
        <v>225</v>
      </c>
      <c r="N39" s="24" t="s">
        <v>226</v>
      </c>
      <c r="O39" s="37">
        <v>2992.7</v>
      </c>
      <c r="P39" s="37">
        <v>2992.7</v>
      </c>
      <c r="Q39" s="37"/>
      <c r="R39" s="49">
        <v>2992.7</v>
      </c>
      <c r="S39" s="49">
        <v>2992.7</v>
      </c>
      <c r="T39" s="49"/>
      <c r="U39" s="49"/>
      <c r="V39" s="49"/>
      <c r="W39" s="49"/>
      <c r="X39" s="49"/>
      <c r="Y39" s="49"/>
      <c r="Z39" s="49"/>
      <c r="AA39" s="58" t="s">
        <v>266</v>
      </c>
      <c r="AB39" s="49">
        <v>3</v>
      </c>
      <c r="AC39" s="58"/>
      <c r="AD39" s="24" t="s">
        <v>28</v>
      </c>
      <c r="AE39" s="60">
        <v>1</v>
      </c>
      <c r="AF39" s="59"/>
      <c r="AG39" s="59"/>
      <c r="AH39" s="59"/>
      <c r="AI39" s="59"/>
      <c r="AJ39" s="59"/>
      <c r="AK39" s="59"/>
      <c r="AL39" s="62"/>
    </row>
    <row r="40" s="6" customFormat="1" ht="48" spans="1:38">
      <c r="A40" s="24">
        <v>33</v>
      </c>
      <c r="B40" s="24" t="s">
        <v>267</v>
      </c>
      <c r="C40" s="24" t="s">
        <v>268</v>
      </c>
      <c r="D40" s="24" t="s">
        <v>47</v>
      </c>
      <c r="E40" s="24" t="s">
        <v>93</v>
      </c>
      <c r="F40" s="24" t="s">
        <v>260</v>
      </c>
      <c r="G40" s="24" t="s">
        <v>145</v>
      </c>
      <c r="H40" s="25" t="s">
        <v>269</v>
      </c>
      <c r="I40" s="24" t="s">
        <v>52</v>
      </c>
      <c r="J40" s="24">
        <v>2.59</v>
      </c>
      <c r="K40" s="24" t="s">
        <v>232</v>
      </c>
      <c r="L40" s="24" t="s">
        <v>224</v>
      </c>
      <c r="M40" s="24" t="s">
        <v>225</v>
      </c>
      <c r="N40" s="24" t="s">
        <v>226</v>
      </c>
      <c r="O40" s="37">
        <v>3778.57</v>
      </c>
      <c r="P40" s="37">
        <v>3778.57</v>
      </c>
      <c r="Q40" s="37"/>
      <c r="R40" s="49">
        <v>3778.57</v>
      </c>
      <c r="S40" s="49">
        <f>R40-U40</f>
        <v>978.57</v>
      </c>
      <c r="T40" s="49"/>
      <c r="U40" s="49">
        <v>2800</v>
      </c>
      <c r="V40" s="49"/>
      <c r="W40" s="49"/>
      <c r="X40" s="49"/>
      <c r="Y40" s="49"/>
      <c r="Z40" s="49"/>
      <c r="AA40" s="58" t="s">
        <v>270</v>
      </c>
      <c r="AB40" s="49">
        <v>2.59</v>
      </c>
      <c r="AC40" s="58"/>
      <c r="AD40" s="24" t="s">
        <v>28</v>
      </c>
      <c r="AE40" s="60">
        <v>1</v>
      </c>
      <c r="AF40" s="59"/>
      <c r="AG40" s="59"/>
      <c r="AH40" s="59"/>
      <c r="AI40" s="59"/>
      <c r="AJ40" s="59"/>
      <c r="AK40" s="59"/>
      <c r="AL40" s="62"/>
    </row>
    <row r="41" s="6" customFormat="1" ht="48" spans="1:38">
      <c r="A41" s="24">
        <v>34</v>
      </c>
      <c r="B41" s="24" t="s">
        <v>271</v>
      </c>
      <c r="C41" s="24" t="s">
        <v>272</v>
      </c>
      <c r="D41" s="24" t="s">
        <v>47</v>
      </c>
      <c r="E41" s="24" t="s">
        <v>93</v>
      </c>
      <c r="F41" s="24" t="s">
        <v>260</v>
      </c>
      <c r="G41" s="24" t="s">
        <v>145</v>
      </c>
      <c r="H41" s="25" t="s">
        <v>273</v>
      </c>
      <c r="I41" s="24" t="s">
        <v>52</v>
      </c>
      <c r="J41" s="24">
        <v>4.8</v>
      </c>
      <c r="K41" s="24" t="s">
        <v>53</v>
      </c>
      <c r="L41" s="24" t="s">
        <v>224</v>
      </c>
      <c r="M41" s="24" t="s">
        <v>225</v>
      </c>
      <c r="N41" s="24" t="s">
        <v>226</v>
      </c>
      <c r="O41" s="37">
        <v>1032</v>
      </c>
      <c r="P41" s="37">
        <v>1032</v>
      </c>
      <c r="Q41" s="37"/>
      <c r="R41" s="49">
        <v>1032</v>
      </c>
      <c r="S41" s="49">
        <v>1032</v>
      </c>
      <c r="T41" s="49"/>
      <c r="U41" s="49"/>
      <c r="V41" s="49"/>
      <c r="W41" s="49"/>
      <c r="X41" s="49"/>
      <c r="Y41" s="49"/>
      <c r="Z41" s="49"/>
      <c r="AA41" s="58" t="s">
        <v>274</v>
      </c>
      <c r="AB41" s="49">
        <v>4.8</v>
      </c>
      <c r="AC41" s="58"/>
      <c r="AD41" s="24" t="s">
        <v>28</v>
      </c>
      <c r="AE41" s="60">
        <v>1</v>
      </c>
      <c r="AF41" s="59"/>
      <c r="AG41" s="59"/>
      <c r="AH41" s="59"/>
      <c r="AI41" s="59"/>
      <c r="AJ41" s="59"/>
      <c r="AK41" s="59"/>
      <c r="AL41" s="62"/>
    </row>
    <row r="42" s="6" customFormat="1" ht="48" spans="1:38">
      <c r="A42" s="24">
        <v>35</v>
      </c>
      <c r="B42" s="24" t="s">
        <v>275</v>
      </c>
      <c r="C42" s="24" t="s">
        <v>276</v>
      </c>
      <c r="D42" s="24" t="s">
        <v>47</v>
      </c>
      <c r="E42" s="24" t="s">
        <v>93</v>
      </c>
      <c r="F42" s="24" t="s">
        <v>94</v>
      </c>
      <c r="G42" s="24" t="s">
        <v>277</v>
      </c>
      <c r="H42" s="25" t="s">
        <v>278</v>
      </c>
      <c r="I42" s="24" t="s">
        <v>52</v>
      </c>
      <c r="J42" s="24">
        <v>1.22</v>
      </c>
      <c r="K42" s="24" t="s">
        <v>53</v>
      </c>
      <c r="L42" s="24" t="s">
        <v>196</v>
      </c>
      <c r="M42" s="24" t="s">
        <v>225</v>
      </c>
      <c r="N42" s="24" t="s">
        <v>197</v>
      </c>
      <c r="O42" s="37">
        <v>543.16</v>
      </c>
      <c r="P42" s="37">
        <v>543.16</v>
      </c>
      <c r="Q42" s="37"/>
      <c r="R42" s="49">
        <v>543.16</v>
      </c>
      <c r="S42" s="49">
        <v>543.16</v>
      </c>
      <c r="T42" s="49"/>
      <c r="U42" s="49"/>
      <c r="V42" s="49"/>
      <c r="W42" s="49"/>
      <c r="X42" s="49"/>
      <c r="Y42" s="49"/>
      <c r="Z42" s="49"/>
      <c r="AA42" s="58" t="s">
        <v>279</v>
      </c>
      <c r="AB42" s="49">
        <v>1.22</v>
      </c>
      <c r="AC42" s="58"/>
      <c r="AD42" s="24" t="s">
        <v>28</v>
      </c>
      <c r="AE42" s="60">
        <v>1</v>
      </c>
      <c r="AF42" s="59"/>
      <c r="AG42" s="59"/>
      <c r="AH42" s="59"/>
      <c r="AI42" s="59"/>
      <c r="AJ42" s="59"/>
      <c r="AK42" s="59"/>
      <c r="AL42" s="62"/>
    </row>
    <row r="43" s="6" customFormat="1" ht="60" spans="1:38">
      <c r="A43" s="24">
        <v>36</v>
      </c>
      <c r="B43" s="24" t="s">
        <v>280</v>
      </c>
      <c r="C43" s="24" t="s">
        <v>281</v>
      </c>
      <c r="D43" s="24" t="s">
        <v>47</v>
      </c>
      <c r="E43" s="24" t="s">
        <v>93</v>
      </c>
      <c r="F43" s="24" t="s">
        <v>282</v>
      </c>
      <c r="G43" s="24" t="s">
        <v>283</v>
      </c>
      <c r="H43" s="25" t="s">
        <v>284</v>
      </c>
      <c r="I43" s="24" t="s">
        <v>52</v>
      </c>
      <c r="J43" s="24">
        <v>7.5</v>
      </c>
      <c r="K43" s="24" t="s">
        <v>53</v>
      </c>
      <c r="L43" s="24" t="s">
        <v>177</v>
      </c>
      <c r="M43" s="24" t="s">
        <v>225</v>
      </c>
      <c r="N43" s="24" t="s">
        <v>178</v>
      </c>
      <c r="O43" s="37">
        <v>1250</v>
      </c>
      <c r="P43" s="37">
        <v>1250</v>
      </c>
      <c r="Q43" s="37"/>
      <c r="R43" s="49">
        <v>1250</v>
      </c>
      <c r="S43" s="49">
        <v>1250</v>
      </c>
      <c r="T43" s="49"/>
      <c r="U43" s="49"/>
      <c r="V43" s="49"/>
      <c r="W43" s="49"/>
      <c r="X43" s="49"/>
      <c r="Y43" s="49"/>
      <c r="Z43" s="49"/>
      <c r="AA43" s="58" t="s">
        <v>285</v>
      </c>
      <c r="AB43" s="49">
        <v>7.5</v>
      </c>
      <c r="AC43" s="58"/>
      <c r="AD43" s="24" t="s">
        <v>28</v>
      </c>
      <c r="AE43" s="60">
        <v>1</v>
      </c>
      <c r="AF43" s="59"/>
      <c r="AG43" s="59"/>
      <c r="AH43" s="59"/>
      <c r="AI43" s="59"/>
      <c r="AJ43" s="59"/>
      <c r="AK43" s="59"/>
      <c r="AL43" s="62"/>
    </row>
    <row r="44" s="6" customFormat="1" ht="84" spans="1:38">
      <c r="A44" s="24">
        <v>37</v>
      </c>
      <c r="B44" s="24" t="s">
        <v>286</v>
      </c>
      <c r="C44" s="24" t="s">
        <v>287</v>
      </c>
      <c r="D44" s="24" t="s">
        <v>47</v>
      </c>
      <c r="E44" s="24" t="s">
        <v>93</v>
      </c>
      <c r="F44" s="24" t="s">
        <v>255</v>
      </c>
      <c r="G44" s="24" t="s">
        <v>288</v>
      </c>
      <c r="H44" s="25" t="s">
        <v>289</v>
      </c>
      <c r="I44" s="24" t="s">
        <v>52</v>
      </c>
      <c r="J44" s="24">
        <v>21</v>
      </c>
      <c r="K44" s="24" t="s">
        <v>53</v>
      </c>
      <c r="L44" s="24" t="s">
        <v>290</v>
      </c>
      <c r="M44" s="24" t="s">
        <v>225</v>
      </c>
      <c r="N44" s="24" t="s">
        <v>291</v>
      </c>
      <c r="O44" s="37">
        <v>2000</v>
      </c>
      <c r="P44" s="37">
        <v>2000</v>
      </c>
      <c r="Q44" s="37"/>
      <c r="R44" s="49">
        <v>2000</v>
      </c>
      <c r="S44" s="49">
        <v>2000</v>
      </c>
      <c r="T44" s="49"/>
      <c r="U44" s="49"/>
      <c r="V44" s="49"/>
      <c r="W44" s="49"/>
      <c r="X44" s="49"/>
      <c r="Y44" s="49"/>
      <c r="Z44" s="49"/>
      <c r="AA44" s="58" t="s">
        <v>292</v>
      </c>
      <c r="AB44" s="49">
        <v>21</v>
      </c>
      <c r="AC44" s="58"/>
      <c r="AD44" s="24" t="s">
        <v>28</v>
      </c>
      <c r="AE44" s="60">
        <v>1</v>
      </c>
      <c r="AF44" s="59"/>
      <c r="AG44" s="59"/>
      <c r="AH44" s="59"/>
      <c r="AI44" s="59"/>
      <c r="AJ44" s="59"/>
      <c r="AK44" s="59"/>
      <c r="AL44" s="62"/>
    </row>
    <row r="45" s="6" customFormat="1" ht="48" spans="1:38">
      <c r="A45" s="24">
        <v>38</v>
      </c>
      <c r="B45" s="24" t="s">
        <v>293</v>
      </c>
      <c r="C45" s="24" t="s">
        <v>294</v>
      </c>
      <c r="D45" s="24" t="s">
        <v>47</v>
      </c>
      <c r="E45" s="24" t="s">
        <v>93</v>
      </c>
      <c r="F45" s="24" t="s">
        <v>295</v>
      </c>
      <c r="G45" s="24" t="s">
        <v>296</v>
      </c>
      <c r="H45" s="25" t="s">
        <v>297</v>
      </c>
      <c r="I45" s="24" t="s">
        <v>64</v>
      </c>
      <c r="J45" s="24">
        <v>11300</v>
      </c>
      <c r="K45" s="24" t="s">
        <v>53</v>
      </c>
      <c r="L45" s="24" t="s">
        <v>65</v>
      </c>
      <c r="M45" s="24" t="s">
        <v>298</v>
      </c>
      <c r="N45" s="24" t="s">
        <v>67</v>
      </c>
      <c r="O45" s="37">
        <v>2000</v>
      </c>
      <c r="P45" s="37">
        <v>2000</v>
      </c>
      <c r="Q45" s="37"/>
      <c r="R45" s="37">
        <v>2000</v>
      </c>
      <c r="S45" s="37">
        <v>2000</v>
      </c>
      <c r="T45" s="49"/>
      <c r="U45" s="49"/>
      <c r="V45" s="49"/>
      <c r="W45" s="49"/>
      <c r="X45" s="49"/>
      <c r="Y45" s="49"/>
      <c r="Z45" s="49"/>
      <c r="AA45" s="58" t="s">
        <v>299</v>
      </c>
      <c r="AB45" s="49">
        <v>11300</v>
      </c>
      <c r="AC45" s="58"/>
      <c r="AD45" s="24" t="s">
        <v>28</v>
      </c>
      <c r="AE45" s="60">
        <v>1</v>
      </c>
      <c r="AF45" s="59"/>
      <c r="AG45" s="59"/>
      <c r="AH45" s="59"/>
      <c r="AI45" s="59"/>
      <c r="AJ45" s="59"/>
      <c r="AK45" s="59"/>
      <c r="AL45" s="62"/>
    </row>
    <row r="46" s="6" customFormat="1" ht="48" spans="1:38">
      <c r="A46" s="24">
        <v>39</v>
      </c>
      <c r="B46" s="24" t="s">
        <v>300</v>
      </c>
      <c r="C46" s="24" t="s">
        <v>301</v>
      </c>
      <c r="D46" s="24" t="s">
        <v>47</v>
      </c>
      <c r="E46" s="24" t="s">
        <v>93</v>
      </c>
      <c r="F46" s="24" t="s">
        <v>94</v>
      </c>
      <c r="G46" s="24" t="s">
        <v>136</v>
      </c>
      <c r="H46" s="25" t="s">
        <v>302</v>
      </c>
      <c r="I46" s="24" t="s">
        <v>303</v>
      </c>
      <c r="J46" s="24">
        <v>1100</v>
      </c>
      <c r="K46" s="24" t="s">
        <v>53</v>
      </c>
      <c r="L46" s="24" t="s">
        <v>88</v>
      </c>
      <c r="M46" s="24" t="s">
        <v>304</v>
      </c>
      <c r="N46" s="24" t="s">
        <v>89</v>
      </c>
      <c r="O46" s="37">
        <v>275</v>
      </c>
      <c r="P46" s="37">
        <v>275</v>
      </c>
      <c r="Q46" s="37"/>
      <c r="R46" s="49">
        <v>275</v>
      </c>
      <c r="S46" s="49">
        <v>275</v>
      </c>
      <c r="T46" s="49"/>
      <c r="U46" s="49"/>
      <c r="V46" s="49"/>
      <c r="W46" s="49"/>
      <c r="X46" s="49"/>
      <c r="Y46" s="49"/>
      <c r="Z46" s="49"/>
      <c r="AA46" s="58" t="s">
        <v>305</v>
      </c>
      <c r="AB46" s="49">
        <v>1100</v>
      </c>
      <c r="AC46" s="58"/>
      <c r="AD46" s="24" t="s">
        <v>28</v>
      </c>
      <c r="AE46" s="60">
        <v>1</v>
      </c>
      <c r="AF46" s="59"/>
      <c r="AG46" s="59"/>
      <c r="AH46" s="59"/>
      <c r="AI46" s="59"/>
      <c r="AJ46" s="59"/>
      <c r="AK46" s="59"/>
      <c r="AL46" s="62"/>
    </row>
    <row r="47" s="6" customFormat="1" ht="48" spans="1:38">
      <c r="A47" s="24">
        <v>40</v>
      </c>
      <c r="B47" s="24" t="s">
        <v>306</v>
      </c>
      <c r="C47" s="24" t="s">
        <v>307</v>
      </c>
      <c r="D47" s="24" t="s">
        <v>47</v>
      </c>
      <c r="E47" s="24" t="s">
        <v>93</v>
      </c>
      <c r="F47" s="24" t="s">
        <v>102</v>
      </c>
      <c r="G47" s="24" t="s">
        <v>308</v>
      </c>
      <c r="H47" s="25" t="s">
        <v>309</v>
      </c>
      <c r="I47" s="24" t="s">
        <v>52</v>
      </c>
      <c r="J47" s="24">
        <v>20</v>
      </c>
      <c r="K47" s="24" t="s">
        <v>53</v>
      </c>
      <c r="L47" s="24" t="s">
        <v>88</v>
      </c>
      <c r="M47" s="24" t="s">
        <v>225</v>
      </c>
      <c r="N47" s="24" t="s">
        <v>89</v>
      </c>
      <c r="O47" s="37">
        <v>1000</v>
      </c>
      <c r="P47" s="37">
        <v>1000</v>
      </c>
      <c r="Q47" s="37"/>
      <c r="R47" s="49">
        <v>1000</v>
      </c>
      <c r="S47" s="49"/>
      <c r="T47" s="49">
        <v>1000</v>
      </c>
      <c r="U47" s="49"/>
      <c r="V47" s="49"/>
      <c r="W47" s="49"/>
      <c r="X47" s="49"/>
      <c r="Y47" s="49"/>
      <c r="Z47" s="49"/>
      <c r="AA47" s="58" t="s">
        <v>310</v>
      </c>
      <c r="AB47" s="49">
        <v>20</v>
      </c>
      <c r="AC47" s="58"/>
      <c r="AD47" s="24" t="s">
        <v>28</v>
      </c>
      <c r="AE47" s="60">
        <v>1</v>
      </c>
      <c r="AF47" s="59"/>
      <c r="AG47" s="59"/>
      <c r="AH47" s="59"/>
      <c r="AI47" s="59"/>
      <c r="AJ47" s="59"/>
      <c r="AK47" s="59"/>
      <c r="AL47" s="62"/>
    </row>
    <row r="48" s="6" customFormat="1" ht="48" spans="1:38">
      <c r="A48" s="24">
        <v>41</v>
      </c>
      <c r="B48" s="24" t="s">
        <v>311</v>
      </c>
      <c r="C48" s="24" t="s">
        <v>312</v>
      </c>
      <c r="D48" s="24" t="s">
        <v>47</v>
      </c>
      <c r="E48" s="24" t="s">
        <v>93</v>
      </c>
      <c r="F48" s="24" t="s">
        <v>102</v>
      </c>
      <c r="G48" s="24" t="s">
        <v>308</v>
      </c>
      <c r="H48" s="25" t="s">
        <v>313</v>
      </c>
      <c r="I48" s="24" t="s">
        <v>52</v>
      </c>
      <c r="J48" s="24">
        <v>36</v>
      </c>
      <c r="K48" s="24" t="s">
        <v>53</v>
      </c>
      <c r="L48" s="24" t="s">
        <v>88</v>
      </c>
      <c r="M48" s="24" t="s">
        <v>55</v>
      </c>
      <c r="N48" s="24" t="s">
        <v>89</v>
      </c>
      <c r="O48" s="37">
        <v>1300</v>
      </c>
      <c r="P48" s="37">
        <v>1300</v>
      </c>
      <c r="Q48" s="37"/>
      <c r="R48" s="49">
        <v>1300</v>
      </c>
      <c r="S48" s="49"/>
      <c r="T48" s="49">
        <v>1300</v>
      </c>
      <c r="U48" s="49"/>
      <c r="V48" s="49"/>
      <c r="W48" s="49"/>
      <c r="X48" s="49"/>
      <c r="Y48" s="49"/>
      <c r="Z48" s="49"/>
      <c r="AA48" s="58" t="s">
        <v>314</v>
      </c>
      <c r="AB48" s="49">
        <v>36</v>
      </c>
      <c r="AC48" s="58"/>
      <c r="AD48" s="24" t="s">
        <v>28</v>
      </c>
      <c r="AE48" s="60">
        <v>1</v>
      </c>
      <c r="AF48" s="59"/>
      <c r="AG48" s="59"/>
      <c r="AH48" s="59"/>
      <c r="AI48" s="59"/>
      <c r="AJ48" s="59"/>
      <c r="AK48" s="59"/>
      <c r="AL48" s="62"/>
    </row>
    <row r="49" s="6" customFormat="1" ht="48" spans="1:38">
      <c r="A49" s="24">
        <v>42</v>
      </c>
      <c r="B49" s="24" t="s">
        <v>315</v>
      </c>
      <c r="C49" s="24" t="s">
        <v>316</v>
      </c>
      <c r="D49" s="24" t="s">
        <v>47</v>
      </c>
      <c r="E49" s="24" t="s">
        <v>93</v>
      </c>
      <c r="F49" s="24" t="s">
        <v>102</v>
      </c>
      <c r="G49" s="24" t="s">
        <v>308</v>
      </c>
      <c r="H49" s="25" t="s">
        <v>317</v>
      </c>
      <c r="I49" s="24" t="s">
        <v>138</v>
      </c>
      <c r="J49" s="24">
        <v>1120</v>
      </c>
      <c r="K49" s="24" t="s">
        <v>53</v>
      </c>
      <c r="L49" s="24" t="s">
        <v>88</v>
      </c>
      <c r="M49" s="24" t="s">
        <v>66</v>
      </c>
      <c r="N49" s="24" t="s">
        <v>89</v>
      </c>
      <c r="O49" s="37">
        <v>1100</v>
      </c>
      <c r="P49" s="37">
        <v>1100</v>
      </c>
      <c r="Q49" s="37"/>
      <c r="R49" s="49">
        <v>1100</v>
      </c>
      <c r="S49" s="49"/>
      <c r="T49" s="49">
        <v>1100</v>
      </c>
      <c r="U49" s="49"/>
      <c r="V49" s="49"/>
      <c r="W49" s="49"/>
      <c r="X49" s="49"/>
      <c r="Y49" s="49"/>
      <c r="Z49" s="49"/>
      <c r="AA49" s="58" t="s">
        <v>318</v>
      </c>
      <c r="AB49" s="49">
        <v>1120</v>
      </c>
      <c r="AC49" s="58"/>
      <c r="AD49" s="24" t="s">
        <v>28</v>
      </c>
      <c r="AE49" s="60">
        <v>1</v>
      </c>
      <c r="AF49" s="59"/>
      <c r="AG49" s="59"/>
      <c r="AH49" s="59"/>
      <c r="AI49" s="59"/>
      <c r="AJ49" s="59"/>
      <c r="AK49" s="59"/>
      <c r="AL49" s="62"/>
    </row>
    <row r="50" s="6" customFormat="1" ht="48" spans="1:38">
      <c r="A50" s="24">
        <v>43</v>
      </c>
      <c r="B50" s="24" t="s">
        <v>319</v>
      </c>
      <c r="C50" s="24" t="s">
        <v>320</v>
      </c>
      <c r="D50" s="24" t="s">
        <v>47</v>
      </c>
      <c r="E50" s="24" t="s">
        <v>93</v>
      </c>
      <c r="F50" s="24" t="s">
        <v>135</v>
      </c>
      <c r="G50" s="24" t="s">
        <v>321</v>
      </c>
      <c r="H50" s="25" t="s">
        <v>322</v>
      </c>
      <c r="I50" s="24" t="s">
        <v>116</v>
      </c>
      <c r="J50" s="24">
        <v>5</v>
      </c>
      <c r="K50" s="24" t="s">
        <v>213</v>
      </c>
      <c r="L50" s="24" t="s">
        <v>205</v>
      </c>
      <c r="M50" s="24" t="s">
        <v>206</v>
      </c>
      <c r="N50" s="24" t="s">
        <v>207</v>
      </c>
      <c r="O50" s="37">
        <v>200</v>
      </c>
      <c r="P50" s="37">
        <v>200</v>
      </c>
      <c r="Q50" s="37"/>
      <c r="R50" s="49">
        <v>200</v>
      </c>
      <c r="S50" s="49">
        <v>200</v>
      </c>
      <c r="T50" s="49"/>
      <c r="U50" s="49"/>
      <c r="V50" s="49"/>
      <c r="W50" s="49"/>
      <c r="X50" s="49"/>
      <c r="Y50" s="49"/>
      <c r="Z50" s="49"/>
      <c r="AA50" s="58" t="s">
        <v>323</v>
      </c>
      <c r="AB50" s="49">
        <v>5</v>
      </c>
      <c r="AC50" s="58"/>
      <c r="AD50" s="24" t="s">
        <v>28</v>
      </c>
      <c r="AE50" s="60">
        <v>1</v>
      </c>
      <c r="AF50" s="59"/>
      <c r="AG50" s="59"/>
      <c r="AH50" s="59"/>
      <c r="AI50" s="59"/>
      <c r="AJ50" s="59"/>
      <c r="AK50" s="59"/>
      <c r="AL50" s="62"/>
    </row>
    <row r="51" s="6" customFormat="1" ht="48" spans="1:38">
      <c r="A51" s="24">
        <v>44</v>
      </c>
      <c r="B51" s="24" t="s">
        <v>324</v>
      </c>
      <c r="C51" s="24" t="s">
        <v>325</v>
      </c>
      <c r="D51" s="24" t="s">
        <v>47</v>
      </c>
      <c r="E51" s="24" t="s">
        <v>93</v>
      </c>
      <c r="F51" s="24" t="s">
        <v>222</v>
      </c>
      <c r="G51" s="24" t="s">
        <v>326</v>
      </c>
      <c r="H51" s="25" t="s">
        <v>327</v>
      </c>
      <c r="I51" s="24" t="s">
        <v>52</v>
      </c>
      <c r="J51" s="24">
        <v>4.35</v>
      </c>
      <c r="K51" s="24" t="s">
        <v>328</v>
      </c>
      <c r="L51" s="24" t="s">
        <v>140</v>
      </c>
      <c r="M51" s="24" t="s">
        <v>110</v>
      </c>
      <c r="N51" s="24" t="s">
        <v>141</v>
      </c>
      <c r="O51" s="37">
        <v>243.38</v>
      </c>
      <c r="P51" s="37">
        <v>243.38</v>
      </c>
      <c r="Q51" s="37"/>
      <c r="R51" s="49">
        <v>243.38</v>
      </c>
      <c r="S51" s="49">
        <v>243.38</v>
      </c>
      <c r="T51" s="49"/>
      <c r="U51" s="49"/>
      <c r="V51" s="49"/>
      <c r="W51" s="49"/>
      <c r="X51" s="49"/>
      <c r="Y51" s="49"/>
      <c r="Z51" s="49"/>
      <c r="AA51" s="58" t="s">
        <v>329</v>
      </c>
      <c r="AB51" s="49">
        <v>4.35</v>
      </c>
      <c r="AC51" s="58"/>
      <c r="AD51" s="24" t="s">
        <v>28</v>
      </c>
      <c r="AE51" s="60">
        <v>1</v>
      </c>
      <c r="AF51" s="59"/>
      <c r="AG51" s="59"/>
      <c r="AH51" s="59"/>
      <c r="AI51" s="59"/>
      <c r="AJ51" s="59"/>
      <c r="AK51" s="59"/>
      <c r="AL51" s="62"/>
    </row>
    <row r="52" s="6" customFormat="1" ht="80" customHeight="1" spans="1:38">
      <c r="A52" s="24">
        <v>45</v>
      </c>
      <c r="B52" s="24" t="s">
        <v>330</v>
      </c>
      <c r="C52" s="24" t="s">
        <v>331</v>
      </c>
      <c r="D52" s="24" t="s">
        <v>47</v>
      </c>
      <c r="E52" s="24" t="s">
        <v>93</v>
      </c>
      <c r="F52" s="24" t="s">
        <v>332</v>
      </c>
      <c r="G52" s="24" t="s">
        <v>333</v>
      </c>
      <c r="H52" s="25" t="s">
        <v>334</v>
      </c>
      <c r="I52" s="24" t="s">
        <v>116</v>
      </c>
      <c r="J52" s="24">
        <v>3</v>
      </c>
      <c r="K52" s="24" t="s">
        <v>335</v>
      </c>
      <c r="L52" s="24" t="s">
        <v>205</v>
      </c>
      <c r="M52" s="24" t="s">
        <v>206</v>
      </c>
      <c r="N52" s="24" t="s">
        <v>207</v>
      </c>
      <c r="O52" s="37">
        <v>287.7</v>
      </c>
      <c r="P52" s="37">
        <v>287.7</v>
      </c>
      <c r="Q52" s="37"/>
      <c r="R52" s="49">
        <v>287.7</v>
      </c>
      <c r="S52" s="49">
        <v>287.7</v>
      </c>
      <c r="T52" s="49"/>
      <c r="U52" s="49"/>
      <c r="V52" s="49"/>
      <c r="W52" s="49"/>
      <c r="X52" s="49"/>
      <c r="Y52" s="49"/>
      <c r="Z52" s="49"/>
      <c r="AA52" s="58" t="s">
        <v>336</v>
      </c>
      <c r="AB52" s="49">
        <v>3</v>
      </c>
      <c r="AC52" s="58"/>
      <c r="AD52" s="24" t="s">
        <v>28</v>
      </c>
      <c r="AE52" s="60">
        <v>1</v>
      </c>
      <c r="AF52" s="59"/>
      <c r="AG52" s="59"/>
      <c r="AH52" s="59"/>
      <c r="AI52" s="59"/>
      <c r="AJ52" s="59"/>
      <c r="AK52" s="59"/>
      <c r="AL52" s="62"/>
    </row>
    <row r="53" s="6" customFormat="1" ht="48" spans="1:38">
      <c r="A53" s="24">
        <v>46</v>
      </c>
      <c r="B53" s="24" t="s">
        <v>337</v>
      </c>
      <c r="C53" s="24" t="s">
        <v>338</v>
      </c>
      <c r="D53" s="24" t="s">
        <v>47</v>
      </c>
      <c r="E53" s="24" t="s">
        <v>93</v>
      </c>
      <c r="F53" s="24" t="s">
        <v>255</v>
      </c>
      <c r="G53" s="24" t="s">
        <v>339</v>
      </c>
      <c r="H53" s="25" t="s">
        <v>340</v>
      </c>
      <c r="I53" s="24" t="s">
        <v>52</v>
      </c>
      <c r="J53" s="24">
        <v>2.8</v>
      </c>
      <c r="K53" s="24" t="s">
        <v>335</v>
      </c>
      <c r="L53" s="24" t="s">
        <v>224</v>
      </c>
      <c r="M53" s="24" t="s">
        <v>225</v>
      </c>
      <c r="N53" s="24" t="s">
        <v>226</v>
      </c>
      <c r="O53" s="37">
        <v>368</v>
      </c>
      <c r="P53" s="37">
        <v>368</v>
      </c>
      <c r="Q53" s="37"/>
      <c r="R53" s="49">
        <v>368</v>
      </c>
      <c r="S53" s="49">
        <v>368</v>
      </c>
      <c r="T53" s="49"/>
      <c r="U53" s="49"/>
      <c r="V53" s="49"/>
      <c r="W53" s="49"/>
      <c r="X53" s="49"/>
      <c r="Y53" s="49"/>
      <c r="Z53" s="49"/>
      <c r="AA53" s="58" t="s">
        <v>341</v>
      </c>
      <c r="AB53" s="49">
        <v>2.8</v>
      </c>
      <c r="AC53" s="58"/>
      <c r="AD53" s="24" t="s">
        <v>28</v>
      </c>
      <c r="AE53" s="60">
        <v>1</v>
      </c>
      <c r="AF53" s="59"/>
      <c r="AG53" s="59"/>
      <c r="AH53" s="59"/>
      <c r="AI53" s="59"/>
      <c r="AJ53" s="59"/>
      <c r="AK53" s="59"/>
      <c r="AL53" s="62"/>
    </row>
    <row r="54" s="6" customFormat="1" ht="48" spans="1:38">
      <c r="A54" s="24">
        <v>47</v>
      </c>
      <c r="B54" s="24" t="s">
        <v>342</v>
      </c>
      <c r="C54" s="24" t="s">
        <v>343</v>
      </c>
      <c r="D54" s="24" t="s">
        <v>47</v>
      </c>
      <c r="E54" s="24" t="s">
        <v>93</v>
      </c>
      <c r="F54" s="24" t="s">
        <v>260</v>
      </c>
      <c r="G54" s="24" t="s">
        <v>344</v>
      </c>
      <c r="H54" s="25" t="s">
        <v>345</v>
      </c>
      <c r="I54" s="24" t="s">
        <v>52</v>
      </c>
      <c r="J54" s="24">
        <v>7</v>
      </c>
      <c r="K54" s="24" t="s">
        <v>335</v>
      </c>
      <c r="L54" s="24" t="s">
        <v>54</v>
      </c>
      <c r="M54" s="24" t="s">
        <v>55</v>
      </c>
      <c r="N54" s="24" t="s">
        <v>56</v>
      </c>
      <c r="O54" s="37">
        <v>390</v>
      </c>
      <c r="P54" s="37">
        <v>390</v>
      </c>
      <c r="Q54" s="37"/>
      <c r="R54" s="49">
        <v>390</v>
      </c>
      <c r="S54" s="49">
        <v>390</v>
      </c>
      <c r="T54" s="49"/>
      <c r="U54" s="49"/>
      <c r="V54" s="49"/>
      <c r="W54" s="49"/>
      <c r="X54" s="49"/>
      <c r="Y54" s="49"/>
      <c r="Z54" s="49"/>
      <c r="AA54" s="58" t="s">
        <v>346</v>
      </c>
      <c r="AB54" s="49">
        <v>7</v>
      </c>
      <c r="AC54" s="58"/>
      <c r="AD54" s="24" t="s">
        <v>28</v>
      </c>
      <c r="AE54" s="60">
        <v>1</v>
      </c>
      <c r="AF54" s="59"/>
      <c r="AG54" s="59"/>
      <c r="AH54" s="59"/>
      <c r="AI54" s="59"/>
      <c r="AJ54" s="59"/>
      <c r="AK54" s="59"/>
      <c r="AL54" s="62"/>
    </row>
    <row r="55" s="6" customFormat="1" ht="48" spans="1:38">
      <c r="A55" s="24">
        <v>48</v>
      </c>
      <c r="B55" s="24" t="s">
        <v>347</v>
      </c>
      <c r="C55" s="24" t="s">
        <v>348</v>
      </c>
      <c r="D55" s="24" t="s">
        <v>47</v>
      </c>
      <c r="E55" s="24" t="s">
        <v>93</v>
      </c>
      <c r="F55" s="24" t="s">
        <v>260</v>
      </c>
      <c r="G55" s="24" t="s">
        <v>349</v>
      </c>
      <c r="H55" s="25" t="s">
        <v>350</v>
      </c>
      <c r="I55" s="24" t="s">
        <v>52</v>
      </c>
      <c r="J55" s="24">
        <v>7</v>
      </c>
      <c r="K55" s="24" t="s">
        <v>335</v>
      </c>
      <c r="L55" s="24" t="s">
        <v>54</v>
      </c>
      <c r="M55" s="24" t="s">
        <v>55</v>
      </c>
      <c r="N55" s="24" t="s">
        <v>56</v>
      </c>
      <c r="O55" s="37">
        <v>390</v>
      </c>
      <c r="P55" s="37">
        <v>390</v>
      </c>
      <c r="Q55" s="37"/>
      <c r="R55" s="49">
        <v>390</v>
      </c>
      <c r="S55" s="49">
        <v>390</v>
      </c>
      <c r="T55" s="49"/>
      <c r="U55" s="49"/>
      <c r="V55" s="49"/>
      <c r="W55" s="49"/>
      <c r="X55" s="49"/>
      <c r="Y55" s="49"/>
      <c r="Z55" s="49"/>
      <c r="AA55" s="58" t="s">
        <v>351</v>
      </c>
      <c r="AB55" s="49">
        <v>7</v>
      </c>
      <c r="AC55" s="58"/>
      <c r="AD55" s="24" t="s">
        <v>28</v>
      </c>
      <c r="AE55" s="60">
        <v>1</v>
      </c>
      <c r="AF55" s="59"/>
      <c r="AG55" s="59"/>
      <c r="AH55" s="59"/>
      <c r="AI55" s="59"/>
      <c r="AJ55" s="59"/>
      <c r="AK55" s="59"/>
      <c r="AL55" s="62"/>
    </row>
    <row r="56" s="6" customFormat="1" ht="48" spans="1:38">
      <c r="A56" s="24">
        <v>49</v>
      </c>
      <c r="B56" s="24" t="s">
        <v>352</v>
      </c>
      <c r="C56" s="24" t="s">
        <v>353</v>
      </c>
      <c r="D56" s="24" t="s">
        <v>47</v>
      </c>
      <c r="E56" s="24" t="s">
        <v>93</v>
      </c>
      <c r="F56" s="24" t="s">
        <v>260</v>
      </c>
      <c r="G56" s="24" t="s">
        <v>245</v>
      </c>
      <c r="H56" s="25" t="s">
        <v>354</v>
      </c>
      <c r="I56" s="24" t="s">
        <v>52</v>
      </c>
      <c r="J56" s="24">
        <v>6</v>
      </c>
      <c r="K56" s="24" t="s">
        <v>335</v>
      </c>
      <c r="L56" s="24" t="s">
        <v>54</v>
      </c>
      <c r="M56" s="24" t="s">
        <v>55</v>
      </c>
      <c r="N56" s="24" t="s">
        <v>56</v>
      </c>
      <c r="O56" s="37">
        <v>390</v>
      </c>
      <c r="P56" s="37">
        <v>390</v>
      </c>
      <c r="Q56" s="37"/>
      <c r="R56" s="49">
        <v>390</v>
      </c>
      <c r="S56" s="49">
        <v>390</v>
      </c>
      <c r="T56" s="49"/>
      <c r="U56" s="49"/>
      <c r="V56" s="49"/>
      <c r="W56" s="49"/>
      <c r="X56" s="49"/>
      <c r="Y56" s="49"/>
      <c r="Z56" s="49"/>
      <c r="AA56" s="58" t="s">
        <v>355</v>
      </c>
      <c r="AB56" s="49">
        <v>6</v>
      </c>
      <c r="AC56" s="58"/>
      <c r="AD56" s="24" t="s">
        <v>28</v>
      </c>
      <c r="AE56" s="60">
        <v>1</v>
      </c>
      <c r="AF56" s="24"/>
      <c r="AG56" s="59"/>
      <c r="AH56" s="59"/>
      <c r="AI56" s="59"/>
      <c r="AJ56" s="59"/>
      <c r="AK56" s="59"/>
      <c r="AL56" s="62"/>
    </row>
    <row r="57" s="6" customFormat="1" ht="48" spans="1:38">
      <c r="A57" s="24">
        <v>50</v>
      </c>
      <c r="B57" s="24" t="s">
        <v>356</v>
      </c>
      <c r="C57" s="24" t="s">
        <v>357</v>
      </c>
      <c r="D57" s="24" t="s">
        <v>47</v>
      </c>
      <c r="E57" s="24" t="s">
        <v>93</v>
      </c>
      <c r="F57" s="24" t="s">
        <v>260</v>
      </c>
      <c r="G57" s="24" t="s">
        <v>277</v>
      </c>
      <c r="H57" s="25" t="s">
        <v>358</v>
      </c>
      <c r="I57" s="24" t="s">
        <v>52</v>
      </c>
      <c r="J57" s="24">
        <v>5</v>
      </c>
      <c r="K57" s="24" t="s">
        <v>335</v>
      </c>
      <c r="L57" s="24" t="s">
        <v>54</v>
      </c>
      <c r="M57" s="24" t="s">
        <v>55</v>
      </c>
      <c r="N57" s="24" t="s">
        <v>56</v>
      </c>
      <c r="O57" s="37">
        <v>390</v>
      </c>
      <c r="P57" s="37">
        <v>390</v>
      </c>
      <c r="Q57" s="37"/>
      <c r="R57" s="49">
        <v>390</v>
      </c>
      <c r="S57" s="49">
        <v>390</v>
      </c>
      <c r="T57" s="49"/>
      <c r="U57" s="49"/>
      <c r="V57" s="49"/>
      <c r="W57" s="49"/>
      <c r="X57" s="49"/>
      <c r="Y57" s="49"/>
      <c r="Z57" s="49"/>
      <c r="AA57" s="58" t="s">
        <v>359</v>
      </c>
      <c r="AB57" s="49">
        <v>5</v>
      </c>
      <c r="AC57" s="58"/>
      <c r="AD57" s="24" t="s">
        <v>28</v>
      </c>
      <c r="AE57" s="60">
        <v>1</v>
      </c>
      <c r="AF57" s="24"/>
      <c r="AG57" s="59"/>
      <c r="AH57" s="59"/>
      <c r="AI57" s="59"/>
      <c r="AJ57" s="59"/>
      <c r="AK57" s="59"/>
      <c r="AL57" s="62"/>
    </row>
    <row r="58" s="6" customFormat="1" ht="48" spans="1:38">
      <c r="A58" s="24">
        <v>51</v>
      </c>
      <c r="B58" s="24" t="s">
        <v>360</v>
      </c>
      <c r="C58" s="24" t="s">
        <v>361</v>
      </c>
      <c r="D58" s="24" t="s">
        <v>47</v>
      </c>
      <c r="E58" s="24" t="s">
        <v>93</v>
      </c>
      <c r="F58" s="24" t="s">
        <v>260</v>
      </c>
      <c r="G58" s="24" t="s">
        <v>362</v>
      </c>
      <c r="H58" s="25" t="s">
        <v>345</v>
      </c>
      <c r="I58" s="24" t="s">
        <v>52</v>
      </c>
      <c r="J58" s="24">
        <v>7</v>
      </c>
      <c r="K58" s="24" t="s">
        <v>335</v>
      </c>
      <c r="L58" s="24" t="s">
        <v>54</v>
      </c>
      <c r="M58" s="24" t="s">
        <v>55</v>
      </c>
      <c r="N58" s="24" t="s">
        <v>56</v>
      </c>
      <c r="O58" s="37">
        <v>390</v>
      </c>
      <c r="P58" s="37">
        <v>390</v>
      </c>
      <c r="Q58" s="37"/>
      <c r="R58" s="49">
        <v>390</v>
      </c>
      <c r="S58" s="49">
        <v>390</v>
      </c>
      <c r="T58" s="49"/>
      <c r="U58" s="49"/>
      <c r="V58" s="49"/>
      <c r="W58" s="49"/>
      <c r="X58" s="49"/>
      <c r="Y58" s="49"/>
      <c r="Z58" s="49"/>
      <c r="AA58" s="58" t="s">
        <v>363</v>
      </c>
      <c r="AB58" s="49">
        <v>7</v>
      </c>
      <c r="AC58" s="58"/>
      <c r="AD58" s="24" t="s">
        <v>28</v>
      </c>
      <c r="AE58" s="60">
        <v>1</v>
      </c>
      <c r="AF58" s="24"/>
      <c r="AG58" s="59"/>
      <c r="AH58" s="59"/>
      <c r="AI58" s="59"/>
      <c r="AJ58" s="59"/>
      <c r="AK58" s="59"/>
      <c r="AL58" s="62"/>
    </row>
    <row r="59" s="6" customFormat="1" ht="120" customHeight="1" spans="1:38">
      <c r="A59" s="24">
        <v>52</v>
      </c>
      <c r="B59" s="24" t="s">
        <v>364</v>
      </c>
      <c r="C59" s="24" t="s">
        <v>365</v>
      </c>
      <c r="D59" s="24" t="s">
        <v>47</v>
      </c>
      <c r="E59" s="24" t="s">
        <v>93</v>
      </c>
      <c r="F59" s="24" t="s">
        <v>282</v>
      </c>
      <c r="G59" s="24" t="s">
        <v>366</v>
      </c>
      <c r="H59" s="25" t="s">
        <v>367</v>
      </c>
      <c r="I59" s="24" t="s">
        <v>108</v>
      </c>
      <c r="J59" s="24">
        <v>5</v>
      </c>
      <c r="K59" s="24" t="s">
        <v>335</v>
      </c>
      <c r="L59" s="24" t="s">
        <v>290</v>
      </c>
      <c r="M59" s="24" t="s">
        <v>55</v>
      </c>
      <c r="N59" s="24" t="s">
        <v>291</v>
      </c>
      <c r="O59" s="37">
        <v>395</v>
      </c>
      <c r="P59" s="37">
        <v>395</v>
      </c>
      <c r="Q59" s="37"/>
      <c r="R59" s="49">
        <v>395</v>
      </c>
      <c r="S59" s="49">
        <v>395</v>
      </c>
      <c r="T59" s="49"/>
      <c r="U59" s="49"/>
      <c r="V59" s="49"/>
      <c r="W59" s="49"/>
      <c r="X59" s="49"/>
      <c r="Y59" s="49"/>
      <c r="Z59" s="49"/>
      <c r="AA59" s="58" t="s">
        <v>368</v>
      </c>
      <c r="AB59" s="49">
        <v>5</v>
      </c>
      <c r="AC59" s="58"/>
      <c r="AD59" s="24" t="s">
        <v>28</v>
      </c>
      <c r="AE59" s="60">
        <v>1</v>
      </c>
      <c r="AF59" s="24"/>
      <c r="AG59" s="59"/>
      <c r="AH59" s="59"/>
      <c r="AI59" s="59"/>
      <c r="AJ59" s="59"/>
      <c r="AK59" s="59"/>
      <c r="AL59" s="62"/>
    </row>
    <row r="60" s="6" customFormat="1" ht="48" spans="1:38">
      <c r="A60" s="24">
        <v>53</v>
      </c>
      <c r="B60" s="24" t="s">
        <v>369</v>
      </c>
      <c r="C60" s="24" t="s">
        <v>370</v>
      </c>
      <c r="D60" s="24" t="s">
        <v>47</v>
      </c>
      <c r="E60" s="24" t="s">
        <v>93</v>
      </c>
      <c r="F60" s="24" t="s">
        <v>260</v>
      </c>
      <c r="G60" s="24" t="s">
        <v>245</v>
      </c>
      <c r="H60" s="25" t="s">
        <v>371</v>
      </c>
      <c r="I60" s="24" t="s">
        <v>52</v>
      </c>
      <c r="J60" s="24">
        <v>5.355</v>
      </c>
      <c r="K60" s="24" t="s">
        <v>335</v>
      </c>
      <c r="L60" s="24" t="s">
        <v>169</v>
      </c>
      <c r="M60" s="24" t="s">
        <v>55</v>
      </c>
      <c r="N60" s="24" t="s">
        <v>171</v>
      </c>
      <c r="O60" s="37">
        <v>390</v>
      </c>
      <c r="P60" s="37">
        <v>390</v>
      </c>
      <c r="Q60" s="37">
        <v>0</v>
      </c>
      <c r="R60" s="49">
        <v>390</v>
      </c>
      <c r="S60" s="49">
        <v>390</v>
      </c>
      <c r="T60" s="49"/>
      <c r="U60" s="49"/>
      <c r="V60" s="49"/>
      <c r="W60" s="49"/>
      <c r="X60" s="49"/>
      <c r="Y60" s="49"/>
      <c r="Z60" s="49"/>
      <c r="AA60" s="58" t="s">
        <v>372</v>
      </c>
      <c r="AB60" s="49">
        <v>5.355</v>
      </c>
      <c r="AC60" s="58"/>
      <c r="AD60" s="24" t="s">
        <v>28</v>
      </c>
      <c r="AE60" s="60">
        <v>1</v>
      </c>
      <c r="AF60" s="24"/>
      <c r="AG60" s="59"/>
      <c r="AH60" s="59"/>
      <c r="AI60" s="59"/>
      <c r="AJ60" s="59"/>
      <c r="AK60" s="59"/>
      <c r="AL60" s="62"/>
    </row>
    <row r="61" s="7" customFormat="1" ht="57.6" spans="1:38">
      <c r="A61" s="24">
        <v>54</v>
      </c>
      <c r="B61" s="24" t="s">
        <v>373</v>
      </c>
      <c r="C61" s="24" t="s">
        <v>374</v>
      </c>
      <c r="D61" s="24" t="s">
        <v>47</v>
      </c>
      <c r="E61" s="24" t="s">
        <v>93</v>
      </c>
      <c r="F61" s="26" t="s">
        <v>260</v>
      </c>
      <c r="G61" s="26" t="s">
        <v>245</v>
      </c>
      <c r="H61" s="27" t="s">
        <v>375</v>
      </c>
      <c r="I61" s="24" t="s">
        <v>52</v>
      </c>
      <c r="J61" s="26">
        <v>0.85</v>
      </c>
      <c r="K61" s="24" t="s">
        <v>335</v>
      </c>
      <c r="L61" s="26" t="s">
        <v>169</v>
      </c>
      <c r="M61" s="26" t="s">
        <v>225</v>
      </c>
      <c r="N61" s="24" t="s">
        <v>171</v>
      </c>
      <c r="O61" s="39">
        <v>800</v>
      </c>
      <c r="P61" s="39">
        <v>800</v>
      </c>
      <c r="Q61" s="39">
        <v>0</v>
      </c>
      <c r="R61" s="39">
        <v>800</v>
      </c>
      <c r="S61" s="39">
        <v>800</v>
      </c>
      <c r="T61" s="39"/>
      <c r="U61" s="39"/>
      <c r="V61" s="39"/>
      <c r="W61" s="39"/>
      <c r="X61" s="39"/>
      <c r="Y61" s="39"/>
      <c r="Z61" s="39"/>
      <c r="AA61" s="39" t="s">
        <v>376</v>
      </c>
      <c r="AB61" s="39">
        <v>0.85</v>
      </c>
      <c r="AC61" s="26"/>
      <c r="AD61" s="24" t="s">
        <v>28</v>
      </c>
      <c r="AE61" s="60">
        <v>1</v>
      </c>
      <c r="AF61" s="60"/>
      <c r="AG61" s="60"/>
      <c r="AH61" s="60"/>
      <c r="AI61" s="60"/>
      <c r="AJ61" s="60"/>
      <c r="AK61" s="60"/>
      <c r="AL61" s="60"/>
    </row>
    <row r="62" s="7" customFormat="1" ht="57.6" spans="1:38">
      <c r="A62" s="24">
        <v>55</v>
      </c>
      <c r="B62" s="24" t="s">
        <v>377</v>
      </c>
      <c r="C62" s="24" t="s">
        <v>378</v>
      </c>
      <c r="D62" s="24" t="s">
        <v>47</v>
      </c>
      <c r="E62" s="24" t="s">
        <v>93</v>
      </c>
      <c r="F62" s="26" t="s">
        <v>379</v>
      </c>
      <c r="G62" s="26" t="s">
        <v>344</v>
      </c>
      <c r="H62" s="27" t="s">
        <v>380</v>
      </c>
      <c r="I62" s="24" t="s">
        <v>52</v>
      </c>
      <c r="J62" s="26">
        <v>8.8</v>
      </c>
      <c r="K62" s="24" t="s">
        <v>335</v>
      </c>
      <c r="L62" s="26" t="s">
        <v>88</v>
      </c>
      <c r="M62" s="26" t="s">
        <v>55</v>
      </c>
      <c r="N62" s="24" t="s">
        <v>89</v>
      </c>
      <c r="O62" s="39">
        <v>500</v>
      </c>
      <c r="P62" s="39">
        <v>500</v>
      </c>
      <c r="Q62" s="39"/>
      <c r="R62" s="39">
        <v>500</v>
      </c>
      <c r="S62" s="39">
        <v>500</v>
      </c>
      <c r="T62" s="39"/>
      <c r="U62" s="39"/>
      <c r="V62" s="39"/>
      <c r="W62" s="39"/>
      <c r="X62" s="39"/>
      <c r="Y62" s="39"/>
      <c r="Z62" s="39"/>
      <c r="AA62" s="39" t="s">
        <v>314</v>
      </c>
      <c r="AB62" s="39">
        <v>8.8</v>
      </c>
      <c r="AC62" s="26"/>
      <c r="AD62" s="24" t="s">
        <v>28</v>
      </c>
      <c r="AE62" s="60">
        <v>1</v>
      </c>
      <c r="AF62" s="60"/>
      <c r="AG62" s="60"/>
      <c r="AH62" s="60"/>
      <c r="AI62" s="60"/>
      <c r="AJ62" s="60"/>
      <c r="AK62" s="60"/>
      <c r="AL62" s="60"/>
    </row>
    <row r="63" s="7" customFormat="1" ht="57.6" spans="1:38">
      <c r="A63" s="24">
        <v>56</v>
      </c>
      <c r="B63" s="24" t="s">
        <v>381</v>
      </c>
      <c r="C63" s="24" t="s">
        <v>382</v>
      </c>
      <c r="D63" s="24" t="s">
        <v>47</v>
      </c>
      <c r="E63" s="24" t="s">
        <v>93</v>
      </c>
      <c r="F63" s="26" t="s">
        <v>120</v>
      </c>
      <c r="G63" s="26" t="s">
        <v>245</v>
      </c>
      <c r="H63" s="27" t="s">
        <v>383</v>
      </c>
      <c r="I63" s="24" t="s">
        <v>52</v>
      </c>
      <c r="J63" s="26">
        <v>2.755</v>
      </c>
      <c r="K63" s="24" t="s">
        <v>53</v>
      </c>
      <c r="L63" s="26" t="s">
        <v>224</v>
      </c>
      <c r="M63" s="26" t="s">
        <v>225</v>
      </c>
      <c r="N63" s="24" t="s">
        <v>226</v>
      </c>
      <c r="O63" s="39">
        <v>200</v>
      </c>
      <c r="P63" s="39">
        <v>200</v>
      </c>
      <c r="Q63" s="39">
        <v>0</v>
      </c>
      <c r="R63" s="39">
        <v>200</v>
      </c>
      <c r="S63" s="39">
        <v>200</v>
      </c>
      <c r="T63" s="39"/>
      <c r="U63" s="39"/>
      <c r="V63" s="39"/>
      <c r="W63" s="39"/>
      <c r="X63" s="39"/>
      <c r="Y63" s="39"/>
      <c r="Z63" s="39"/>
      <c r="AA63" s="39" t="s">
        <v>384</v>
      </c>
      <c r="AB63" s="39">
        <v>2.755</v>
      </c>
      <c r="AC63" s="26"/>
      <c r="AD63" s="24" t="s">
        <v>28</v>
      </c>
      <c r="AE63" s="60">
        <v>1</v>
      </c>
      <c r="AF63" s="60"/>
      <c r="AG63" s="60"/>
      <c r="AH63" s="60"/>
      <c r="AI63" s="60"/>
      <c r="AJ63" s="60"/>
      <c r="AK63" s="60"/>
      <c r="AL63" s="60"/>
    </row>
    <row r="64" s="7" customFormat="1" ht="57.6" spans="1:38">
      <c r="A64" s="24">
        <v>57</v>
      </c>
      <c r="B64" s="24" t="s">
        <v>385</v>
      </c>
      <c r="C64" s="24" t="s">
        <v>386</v>
      </c>
      <c r="D64" s="24" t="s">
        <v>47</v>
      </c>
      <c r="E64" s="24" t="s">
        <v>93</v>
      </c>
      <c r="F64" s="26" t="s">
        <v>120</v>
      </c>
      <c r="G64" s="26" t="s">
        <v>245</v>
      </c>
      <c r="H64" s="27" t="s">
        <v>387</v>
      </c>
      <c r="I64" s="26" t="s">
        <v>303</v>
      </c>
      <c r="J64" s="26">
        <v>500</v>
      </c>
      <c r="K64" s="24" t="s">
        <v>53</v>
      </c>
      <c r="L64" s="26" t="s">
        <v>169</v>
      </c>
      <c r="M64" s="24" t="s">
        <v>55</v>
      </c>
      <c r="N64" s="24" t="s">
        <v>171</v>
      </c>
      <c r="O64" s="39">
        <v>150</v>
      </c>
      <c r="P64" s="39">
        <v>150</v>
      </c>
      <c r="Q64" s="39">
        <v>0</v>
      </c>
      <c r="R64" s="39">
        <v>150</v>
      </c>
      <c r="S64" s="39"/>
      <c r="T64" s="39">
        <v>150</v>
      </c>
      <c r="U64" s="39"/>
      <c r="V64" s="39"/>
      <c r="W64" s="39"/>
      <c r="X64" s="39"/>
      <c r="Y64" s="39"/>
      <c r="Z64" s="39"/>
      <c r="AA64" s="39" t="s">
        <v>388</v>
      </c>
      <c r="AB64" s="39">
        <v>500</v>
      </c>
      <c r="AC64" s="26"/>
      <c r="AD64" s="24" t="s">
        <v>28</v>
      </c>
      <c r="AE64" s="60">
        <v>1</v>
      </c>
      <c r="AF64" s="60"/>
      <c r="AG64" s="60"/>
      <c r="AH64" s="60"/>
      <c r="AI64" s="60"/>
      <c r="AJ64" s="60"/>
      <c r="AK64" s="60"/>
      <c r="AL64" s="60"/>
    </row>
    <row r="65" s="7" customFormat="1" ht="57.6" spans="1:38">
      <c r="A65" s="24">
        <v>58</v>
      </c>
      <c r="B65" s="24" t="s">
        <v>389</v>
      </c>
      <c r="C65" s="24" t="s">
        <v>390</v>
      </c>
      <c r="D65" s="24" t="s">
        <v>47</v>
      </c>
      <c r="E65" s="24" t="s">
        <v>93</v>
      </c>
      <c r="F65" s="26" t="s">
        <v>120</v>
      </c>
      <c r="G65" s="26" t="s">
        <v>245</v>
      </c>
      <c r="H65" s="27" t="s">
        <v>391</v>
      </c>
      <c r="I65" s="26" t="s">
        <v>138</v>
      </c>
      <c r="J65" s="26">
        <v>337</v>
      </c>
      <c r="K65" s="24" t="s">
        <v>53</v>
      </c>
      <c r="L65" s="26" t="s">
        <v>169</v>
      </c>
      <c r="M65" s="26" t="s">
        <v>110</v>
      </c>
      <c r="N65" s="24" t="s">
        <v>171</v>
      </c>
      <c r="O65" s="39">
        <v>320</v>
      </c>
      <c r="P65" s="39">
        <v>320</v>
      </c>
      <c r="Q65" s="39">
        <v>0</v>
      </c>
      <c r="R65" s="39">
        <v>320</v>
      </c>
      <c r="S65" s="39">
        <v>320</v>
      </c>
      <c r="T65" s="39"/>
      <c r="U65" s="39"/>
      <c r="V65" s="39"/>
      <c r="W65" s="39"/>
      <c r="X65" s="39"/>
      <c r="Y65" s="39"/>
      <c r="Z65" s="39"/>
      <c r="AA65" s="39" t="s">
        <v>392</v>
      </c>
      <c r="AB65" s="39">
        <v>337</v>
      </c>
      <c r="AC65" s="26"/>
      <c r="AD65" s="24" t="s">
        <v>28</v>
      </c>
      <c r="AE65" s="60">
        <v>1</v>
      </c>
      <c r="AF65" s="60"/>
      <c r="AG65" s="60"/>
      <c r="AH65" s="60"/>
      <c r="AI65" s="60"/>
      <c r="AJ65" s="60"/>
      <c r="AK65" s="60"/>
      <c r="AL65" s="60"/>
    </row>
    <row r="66" s="7" customFormat="1" ht="151" customHeight="1" spans="1:38">
      <c r="A66" s="24">
        <v>59</v>
      </c>
      <c r="B66" s="24" t="s">
        <v>393</v>
      </c>
      <c r="C66" s="24" t="s">
        <v>394</v>
      </c>
      <c r="D66" s="24" t="s">
        <v>47</v>
      </c>
      <c r="E66" s="24" t="s">
        <v>93</v>
      </c>
      <c r="F66" s="26" t="s">
        <v>120</v>
      </c>
      <c r="G66" s="26" t="s">
        <v>245</v>
      </c>
      <c r="H66" s="27" t="s">
        <v>395</v>
      </c>
      <c r="I66" s="26" t="s">
        <v>138</v>
      </c>
      <c r="J66" s="26">
        <v>337</v>
      </c>
      <c r="K66" s="24" t="s">
        <v>53</v>
      </c>
      <c r="L66" s="26" t="s">
        <v>169</v>
      </c>
      <c r="M66" s="26" t="s">
        <v>110</v>
      </c>
      <c r="N66" s="24" t="s">
        <v>171</v>
      </c>
      <c r="O66" s="39">
        <v>1193</v>
      </c>
      <c r="P66" s="39">
        <v>1193</v>
      </c>
      <c r="Q66" s="39">
        <v>0</v>
      </c>
      <c r="R66" s="39">
        <v>1193</v>
      </c>
      <c r="S66" s="39"/>
      <c r="T66" s="39">
        <v>1193</v>
      </c>
      <c r="U66" s="39"/>
      <c r="V66" s="39"/>
      <c r="W66" s="39"/>
      <c r="X66" s="39"/>
      <c r="Y66" s="39"/>
      <c r="Z66" s="39"/>
      <c r="AA66" s="39" t="s">
        <v>392</v>
      </c>
      <c r="AB66" s="39">
        <v>337</v>
      </c>
      <c r="AC66" s="26"/>
      <c r="AD66" s="24" t="s">
        <v>28</v>
      </c>
      <c r="AE66" s="60">
        <v>1</v>
      </c>
      <c r="AF66" s="60"/>
      <c r="AG66" s="60"/>
      <c r="AH66" s="60"/>
      <c r="AI66" s="60"/>
      <c r="AJ66" s="60"/>
      <c r="AK66" s="60"/>
      <c r="AL66" s="60"/>
    </row>
    <row r="67" s="7" customFormat="1" ht="77" customHeight="1" spans="1:38">
      <c r="A67" s="24">
        <v>60</v>
      </c>
      <c r="B67" s="24" t="s">
        <v>396</v>
      </c>
      <c r="C67" s="24" t="s">
        <v>397</v>
      </c>
      <c r="D67" s="24" t="s">
        <v>47</v>
      </c>
      <c r="E67" s="24" t="s">
        <v>93</v>
      </c>
      <c r="F67" s="26" t="s">
        <v>120</v>
      </c>
      <c r="G67" s="26" t="s">
        <v>245</v>
      </c>
      <c r="H67" s="27" t="s">
        <v>398</v>
      </c>
      <c r="I67" s="26" t="s">
        <v>116</v>
      </c>
      <c r="J67" s="26">
        <v>1</v>
      </c>
      <c r="K67" s="24" t="s">
        <v>139</v>
      </c>
      <c r="L67" s="26" t="s">
        <v>169</v>
      </c>
      <c r="M67" s="26" t="s">
        <v>110</v>
      </c>
      <c r="N67" s="24" t="s">
        <v>171</v>
      </c>
      <c r="O67" s="39">
        <v>160</v>
      </c>
      <c r="P67" s="39">
        <v>160</v>
      </c>
      <c r="Q67" s="39">
        <v>0</v>
      </c>
      <c r="R67" s="39">
        <v>160</v>
      </c>
      <c r="S67" s="39">
        <v>160</v>
      </c>
      <c r="T67" s="39"/>
      <c r="U67" s="39"/>
      <c r="V67" s="39"/>
      <c r="W67" s="39"/>
      <c r="X67" s="39"/>
      <c r="Y67" s="39"/>
      <c r="Z67" s="39"/>
      <c r="AA67" s="39" t="s">
        <v>399</v>
      </c>
      <c r="AB67" s="39">
        <v>1</v>
      </c>
      <c r="AC67" s="26"/>
      <c r="AD67" s="24" t="s">
        <v>28</v>
      </c>
      <c r="AE67" s="60">
        <v>1</v>
      </c>
      <c r="AF67" s="60"/>
      <c r="AG67" s="60"/>
      <c r="AH67" s="60"/>
      <c r="AI67" s="60"/>
      <c r="AJ67" s="60"/>
      <c r="AK67" s="60"/>
      <c r="AL67" s="60"/>
    </row>
    <row r="68" s="7" customFormat="1" ht="57.6" spans="1:38">
      <c r="A68" s="24">
        <v>61</v>
      </c>
      <c r="B68" s="24" t="s">
        <v>400</v>
      </c>
      <c r="C68" s="24" t="s">
        <v>401</v>
      </c>
      <c r="D68" s="24" t="s">
        <v>402</v>
      </c>
      <c r="E68" s="24" t="s">
        <v>93</v>
      </c>
      <c r="F68" s="26" t="s">
        <v>120</v>
      </c>
      <c r="G68" s="26" t="s">
        <v>230</v>
      </c>
      <c r="H68" s="27" t="s">
        <v>403</v>
      </c>
      <c r="I68" s="26" t="s">
        <v>404</v>
      </c>
      <c r="J68" s="26">
        <v>1000</v>
      </c>
      <c r="K68" s="24" t="s">
        <v>53</v>
      </c>
      <c r="L68" s="26" t="s">
        <v>54</v>
      </c>
      <c r="M68" s="26" t="s">
        <v>55</v>
      </c>
      <c r="N68" s="24" t="s">
        <v>56</v>
      </c>
      <c r="O68" s="39">
        <v>1200</v>
      </c>
      <c r="P68" s="39">
        <v>1200</v>
      </c>
      <c r="Q68" s="39">
        <v>0</v>
      </c>
      <c r="R68" s="39">
        <v>1200</v>
      </c>
      <c r="S68" s="39"/>
      <c r="T68" s="39">
        <v>1200</v>
      </c>
      <c r="U68" s="39"/>
      <c r="V68" s="39"/>
      <c r="W68" s="39"/>
      <c r="X68" s="39"/>
      <c r="Y68" s="39"/>
      <c r="Z68" s="39"/>
      <c r="AA68" s="39" t="s">
        <v>405</v>
      </c>
      <c r="AB68" s="39">
        <v>1000</v>
      </c>
      <c r="AC68" s="26"/>
      <c r="AD68" s="24" t="s">
        <v>31</v>
      </c>
      <c r="AE68" s="60"/>
      <c r="AF68" s="60"/>
      <c r="AG68" s="60"/>
      <c r="AH68" s="60">
        <v>1</v>
      </c>
      <c r="AI68" s="60"/>
      <c r="AJ68" s="60"/>
      <c r="AK68" s="60"/>
      <c r="AL68" s="60"/>
    </row>
    <row r="69" s="7" customFormat="1" ht="57.6" spans="1:38">
      <c r="A69" s="24">
        <v>62</v>
      </c>
      <c r="B69" s="24" t="s">
        <v>406</v>
      </c>
      <c r="C69" s="24" t="s">
        <v>407</v>
      </c>
      <c r="D69" s="24" t="s">
        <v>408</v>
      </c>
      <c r="E69" s="24" t="s">
        <v>93</v>
      </c>
      <c r="F69" s="26" t="s">
        <v>120</v>
      </c>
      <c r="G69" s="26" t="s">
        <v>145</v>
      </c>
      <c r="H69" s="27" t="s">
        <v>409</v>
      </c>
      <c r="I69" s="26"/>
      <c r="J69" s="26"/>
      <c r="K69" s="24" t="s">
        <v>53</v>
      </c>
      <c r="L69" s="26" t="s">
        <v>147</v>
      </c>
      <c r="M69" s="26" t="s">
        <v>148</v>
      </c>
      <c r="N69" s="24" t="s">
        <v>149</v>
      </c>
      <c r="O69" s="39">
        <v>478</v>
      </c>
      <c r="P69" s="39">
        <v>478</v>
      </c>
      <c r="Q69" s="39">
        <v>0</v>
      </c>
      <c r="R69" s="39">
        <v>478</v>
      </c>
      <c r="S69" s="39">
        <v>478</v>
      </c>
      <c r="T69" s="39"/>
      <c r="U69" s="39"/>
      <c r="V69" s="39"/>
      <c r="W69" s="39"/>
      <c r="X69" s="39"/>
      <c r="Y69" s="39"/>
      <c r="Z69" s="39"/>
      <c r="AA69" s="39" t="s">
        <v>410</v>
      </c>
      <c r="AB69" s="39"/>
      <c r="AC69" s="26"/>
      <c r="AD69" s="24" t="s">
        <v>31</v>
      </c>
      <c r="AE69" s="60"/>
      <c r="AF69" s="60"/>
      <c r="AG69" s="60"/>
      <c r="AH69" s="60">
        <v>1</v>
      </c>
      <c r="AI69" s="60"/>
      <c r="AJ69" s="60"/>
      <c r="AK69" s="60"/>
      <c r="AL69" s="60"/>
    </row>
    <row r="70" s="7" customFormat="1" ht="57.6" spans="1:38">
      <c r="A70" s="24">
        <v>63</v>
      </c>
      <c r="B70" s="24" t="s">
        <v>411</v>
      </c>
      <c r="C70" s="24" t="s">
        <v>412</v>
      </c>
      <c r="D70" s="24" t="s">
        <v>413</v>
      </c>
      <c r="E70" s="24" t="s">
        <v>93</v>
      </c>
      <c r="F70" s="26" t="s">
        <v>120</v>
      </c>
      <c r="G70" s="26" t="s">
        <v>230</v>
      </c>
      <c r="H70" s="27" t="s">
        <v>414</v>
      </c>
      <c r="I70" s="26" t="s">
        <v>404</v>
      </c>
      <c r="J70" s="26">
        <v>8600</v>
      </c>
      <c r="K70" s="24" t="s">
        <v>53</v>
      </c>
      <c r="L70" s="26" t="s">
        <v>415</v>
      </c>
      <c r="M70" s="26" t="s">
        <v>416</v>
      </c>
      <c r="N70" s="26" t="s">
        <v>417</v>
      </c>
      <c r="O70" s="39">
        <v>2580</v>
      </c>
      <c r="P70" s="39">
        <v>2580</v>
      </c>
      <c r="Q70" s="39">
        <v>0</v>
      </c>
      <c r="R70" s="39">
        <v>2580</v>
      </c>
      <c r="S70" s="39">
        <v>2580</v>
      </c>
      <c r="T70" s="39"/>
      <c r="U70" s="39"/>
      <c r="V70" s="39"/>
      <c r="W70" s="39"/>
      <c r="X70" s="39"/>
      <c r="Y70" s="39"/>
      <c r="Z70" s="39"/>
      <c r="AA70" s="39" t="s">
        <v>418</v>
      </c>
      <c r="AB70" s="39">
        <v>8600</v>
      </c>
      <c r="AC70" s="26"/>
      <c r="AD70" s="24" t="s">
        <v>31</v>
      </c>
      <c r="AE70" s="60"/>
      <c r="AF70" s="60"/>
      <c r="AG70" s="60"/>
      <c r="AH70" s="60">
        <v>1</v>
      </c>
      <c r="AI70" s="60"/>
      <c r="AJ70" s="60"/>
      <c r="AK70" s="60"/>
      <c r="AL70" s="60"/>
    </row>
    <row r="71" s="7" customFormat="1" ht="57.6" spans="1:38">
      <c r="A71" s="24">
        <v>64</v>
      </c>
      <c r="B71" s="24" t="s">
        <v>419</v>
      </c>
      <c r="C71" s="24" t="s">
        <v>420</v>
      </c>
      <c r="D71" s="24" t="s">
        <v>408</v>
      </c>
      <c r="E71" s="24" t="s">
        <v>93</v>
      </c>
      <c r="F71" s="26" t="s">
        <v>120</v>
      </c>
      <c r="G71" s="26" t="s">
        <v>230</v>
      </c>
      <c r="H71" s="27" t="s">
        <v>421</v>
      </c>
      <c r="I71" s="26" t="s">
        <v>138</v>
      </c>
      <c r="J71" s="26">
        <v>11667</v>
      </c>
      <c r="K71" s="24" t="s">
        <v>139</v>
      </c>
      <c r="L71" s="26" t="s">
        <v>422</v>
      </c>
      <c r="M71" s="26" t="s">
        <v>423</v>
      </c>
      <c r="N71" s="26" t="s">
        <v>424</v>
      </c>
      <c r="O71" s="39">
        <v>70</v>
      </c>
      <c r="P71" s="39">
        <v>70</v>
      </c>
      <c r="Q71" s="39">
        <v>0</v>
      </c>
      <c r="R71" s="39">
        <v>70</v>
      </c>
      <c r="S71" s="39">
        <v>70</v>
      </c>
      <c r="T71" s="39"/>
      <c r="U71" s="39"/>
      <c r="V71" s="39"/>
      <c r="W71" s="39"/>
      <c r="X71" s="39"/>
      <c r="Y71" s="39"/>
      <c r="Z71" s="39"/>
      <c r="AA71" s="39" t="s">
        <v>425</v>
      </c>
      <c r="AB71" s="39">
        <v>11667</v>
      </c>
      <c r="AC71" s="26"/>
      <c r="AD71" s="24" t="s">
        <v>31</v>
      </c>
      <c r="AE71" s="60"/>
      <c r="AF71" s="60"/>
      <c r="AG71" s="60"/>
      <c r="AH71" s="60">
        <v>1</v>
      </c>
      <c r="AI71" s="60"/>
      <c r="AJ71" s="60"/>
      <c r="AK71" s="60"/>
      <c r="AL71" s="60"/>
    </row>
    <row r="72" s="7" customFormat="1" ht="57.6" spans="1:38">
      <c r="A72" s="24">
        <v>65</v>
      </c>
      <c r="B72" s="24" t="s">
        <v>426</v>
      </c>
      <c r="C72" s="24" t="s">
        <v>427</v>
      </c>
      <c r="D72" s="24" t="s">
        <v>402</v>
      </c>
      <c r="E72" s="24" t="s">
        <v>93</v>
      </c>
      <c r="F72" s="26" t="s">
        <v>120</v>
      </c>
      <c r="G72" s="26" t="s">
        <v>230</v>
      </c>
      <c r="H72" s="27" t="s">
        <v>428</v>
      </c>
      <c r="I72" s="26" t="s">
        <v>404</v>
      </c>
      <c r="J72" s="26">
        <v>300</v>
      </c>
      <c r="K72" s="24" t="s">
        <v>53</v>
      </c>
      <c r="L72" s="26" t="s">
        <v>429</v>
      </c>
      <c r="M72" s="26" t="s">
        <v>430</v>
      </c>
      <c r="N72" s="24" t="s">
        <v>431</v>
      </c>
      <c r="O72" s="39">
        <v>20</v>
      </c>
      <c r="P72" s="39">
        <v>20</v>
      </c>
      <c r="Q72" s="39">
        <v>0</v>
      </c>
      <c r="R72" s="39">
        <v>20</v>
      </c>
      <c r="S72" s="39">
        <v>20</v>
      </c>
      <c r="T72" s="39"/>
      <c r="U72" s="39"/>
      <c r="V72" s="39"/>
      <c r="W72" s="39"/>
      <c r="X72" s="39"/>
      <c r="Y72" s="39"/>
      <c r="Z72" s="39"/>
      <c r="AA72" s="39" t="s">
        <v>432</v>
      </c>
      <c r="AB72" s="39">
        <v>300</v>
      </c>
      <c r="AC72" s="26"/>
      <c r="AD72" s="24" t="s">
        <v>31</v>
      </c>
      <c r="AE72" s="60"/>
      <c r="AF72" s="60"/>
      <c r="AG72" s="60"/>
      <c r="AH72" s="60">
        <v>1</v>
      </c>
      <c r="AI72" s="60"/>
      <c r="AJ72" s="60"/>
      <c r="AK72" s="60"/>
      <c r="AL72" s="60"/>
    </row>
    <row r="73" s="7" customFormat="1" ht="57.6" spans="1:38">
      <c r="A73" s="24">
        <v>66</v>
      </c>
      <c r="B73" s="24" t="s">
        <v>426</v>
      </c>
      <c r="C73" s="24" t="s">
        <v>433</v>
      </c>
      <c r="D73" s="24" t="s">
        <v>402</v>
      </c>
      <c r="E73" s="24" t="s">
        <v>93</v>
      </c>
      <c r="F73" s="26" t="s">
        <v>120</v>
      </c>
      <c r="G73" s="26" t="s">
        <v>230</v>
      </c>
      <c r="H73" s="27" t="s">
        <v>434</v>
      </c>
      <c r="I73" s="26" t="s">
        <v>404</v>
      </c>
      <c r="J73" s="26">
        <v>1500</v>
      </c>
      <c r="K73" s="24" t="s">
        <v>53</v>
      </c>
      <c r="L73" s="26" t="s">
        <v>429</v>
      </c>
      <c r="M73" s="26" t="s">
        <v>430</v>
      </c>
      <c r="N73" s="24" t="s">
        <v>431</v>
      </c>
      <c r="O73" s="39">
        <v>2772</v>
      </c>
      <c r="P73" s="39">
        <v>2772</v>
      </c>
      <c r="Q73" s="39">
        <v>0</v>
      </c>
      <c r="R73" s="39">
        <v>2772</v>
      </c>
      <c r="S73" s="39">
        <v>2772</v>
      </c>
      <c r="T73" s="39"/>
      <c r="U73" s="39"/>
      <c r="V73" s="39"/>
      <c r="W73" s="39"/>
      <c r="X73" s="39"/>
      <c r="Y73" s="39"/>
      <c r="Z73" s="39"/>
      <c r="AA73" s="39" t="s">
        <v>435</v>
      </c>
      <c r="AB73" s="39">
        <v>1500</v>
      </c>
      <c r="AC73" s="26"/>
      <c r="AD73" s="24" t="s">
        <v>31</v>
      </c>
      <c r="AE73" s="60"/>
      <c r="AF73" s="60"/>
      <c r="AG73" s="60"/>
      <c r="AH73" s="60">
        <v>1</v>
      </c>
      <c r="AI73" s="60"/>
      <c r="AJ73" s="60"/>
      <c r="AK73" s="60"/>
      <c r="AL73" s="60"/>
    </row>
  </sheetData>
  <autoFilter ref="A7:AL73">
    <extLst/>
  </autoFilter>
  <mergeCells count="46">
    <mergeCell ref="B1:AA1"/>
    <mergeCell ref="A2:G2"/>
    <mergeCell ref="H2:N2"/>
    <mergeCell ref="O2:P2"/>
    <mergeCell ref="W2:Z2"/>
    <mergeCell ref="AC2:AL2"/>
    <mergeCell ref="O3:Z3"/>
    <mergeCell ref="AD3:AL3"/>
    <mergeCell ref="P4:V4"/>
    <mergeCell ref="X4:Z4"/>
    <mergeCell ref="S5:V5"/>
    <mergeCell ref="A7:H7"/>
    <mergeCell ref="A3:A6"/>
    <mergeCell ref="B3:B6"/>
    <mergeCell ref="C3:C6"/>
    <mergeCell ref="D3:D6"/>
    <mergeCell ref="E3:E6"/>
    <mergeCell ref="F3:F6"/>
    <mergeCell ref="G3:G6"/>
    <mergeCell ref="H3:H6"/>
    <mergeCell ref="I3:I6"/>
    <mergeCell ref="J3:J6"/>
    <mergeCell ref="K3:K6"/>
    <mergeCell ref="L3:L6"/>
    <mergeCell ref="M3:M6"/>
    <mergeCell ref="N3:N6"/>
    <mergeCell ref="O4:O6"/>
    <mergeCell ref="P5:P6"/>
    <mergeCell ref="Q5:Q6"/>
    <mergeCell ref="R5:R6"/>
    <mergeCell ref="W4:W6"/>
    <mergeCell ref="X5:X6"/>
    <mergeCell ref="Y5:Y6"/>
    <mergeCell ref="Z5:Z6"/>
    <mergeCell ref="AA3:AA6"/>
    <mergeCell ref="AB3:AB6"/>
    <mergeCell ref="AC3:AC6"/>
    <mergeCell ref="AD4:AD6"/>
    <mergeCell ref="AE4:AE6"/>
    <mergeCell ref="AF4:AF6"/>
    <mergeCell ref="AG4:AG6"/>
    <mergeCell ref="AH4:AH6"/>
    <mergeCell ref="AI4:AI6"/>
    <mergeCell ref="AJ4:AJ6"/>
    <mergeCell ref="AK4:AK6"/>
    <mergeCell ref="AL4:AL6"/>
  </mergeCells>
  <dataValidations count="4">
    <dataValidation type="list" allowBlank="1" showInputMessage="1" showErrorMessage="1" sqref="E8 E12 E13 E72 E73 E9:E11 E14:E62 E63:E67 E68:E71">
      <formula1>"新建,续建,改扩建"</formula1>
    </dataValidation>
    <dataValidation type="list" allowBlank="1" showInputMessage="1" showErrorMessage="1" sqref="AD8 AD12 AD13 AD68 AD69 AD70 AD71 AD72 AD73 AD9:AD11 AD14:AD67">
      <formula1>"正在编制实施方案,完成编制实施方案,完成实施方案审查 ,完成实施方案批复,发布招投标公告,完成招投标,已开工,已完工"</formula1>
    </dataValidation>
    <dataValidation type="list" allowBlank="1" showInputMessage="1" showErrorMessage="1" sqref="K8 K9 K10 K11 K12 K13 K14 K15 K16 K17 K18 K19 K20 K21 K22 K23 K24 K25 K26 K27 K28 K29 K30 K31 K32 K33 K34 K35 K36 K37 K38 K39 K40 K41 K42 K43 K44 K45 K46 K64 K65 K66 K67 K68 K69 K70 K71 K72 K73 K47:K49 K50:K52 K53:K63">
      <formula1>"巩固任务资金,以工代赈资金,少数民族发展资金,国有农场资金,国有牧场资金,国有林场资金,一般债券"</formula1>
    </dataValidation>
    <dataValidation type="list" allowBlank="1" showInputMessage="1" showErrorMessage="1" sqref="D10 D11 D12 D32 D33 D47 D72 D73 D8:D9 D13:D31 D34:D46 D48:D62 D63:D67 D68:D71">
      <formula1>"产业发展类,就业类,乡村建设类,易地搬迁后扶类,巩固拓展脱贫攻坚成果类,其他类"</formula1>
    </dataValidation>
  </dataValidations>
  <pageMargins left="0.590277777777778" right="0.196527777777778" top="0.393055555555556" bottom="0.393055555555556" header="0.298611111111111" footer="0.298611111111111"/>
  <pageSetup paperSize="8" scale="58"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县市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儿子娃娃</dc:creator>
  <cp:lastModifiedBy>Administrator</cp:lastModifiedBy>
  <dcterms:created xsi:type="dcterms:W3CDTF">2021-11-29T09:11:00Z</dcterms:created>
  <dcterms:modified xsi:type="dcterms:W3CDTF">2017-12-31T17:12:06Z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E09EAB257AC84DD09C30236B68B2B8A8</vt:lpwstr>
  </property>
  <property fmtid="{D5CDD505-2E9C-101B-9397-08002B2CF9AE}" pid="3" name="KSOProductBuildVer">
    <vt:lpwstr>2052-11.8.2.8621</vt:lpwstr>
  </property>
  <property fmtid="{D5CDD505-2E9C-101B-9397-08002B2CF9AE}" pid="4" name="KSOReadingLayout">
    <vt:bool>true</vt:bool>
  </property>
</Properties>
</file>