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tabRatio="650"/>
  </bookViews>
  <sheets>
    <sheet name="项目计划" sheetId="11" r:id="rId1"/>
  </sheets>
  <definedNames>
    <definedName name="_xlnm._FilterDatabase" localSheetId="0" hidden="1">项目计划!$A$7:$AA$61</definedName>
    <definedName name="_xlnm.Print_Titles" localSheetId="0">项目计划!$3:$7</definedName>
    <definedName name="_xlnm.Print_Area" localSheetId="0">项目计划!$A$1:$AA$61</definedName>
  </definedNames>
  <calcPr calcId="144525"/>
</workbook>
</file>

<file path=xl/sharedStrings.xml><?xml version="1.0" encoding="utf-8"?>
<sst xmlns="http://schemas.openxmlformats.org/spreadsheetml/2006/main" count="737" uniqueCount="365">
  <si>
    <t>附件2</t>
  </si>
  <si>
    <t>和田县2024年度巩固拓展脱贫攻坚成果同乡村振兴有效衔接项目计划表</t>
  </si>
  <si>
    <t xml:space="preserve">填报单位：和田县委农村工作领导小组暨乡村振兴领导小组办公室 </t>
  </si>
  <si>
    <t>填报时间：2023年11月20日</t>
  </si>
  <si>
    <t>序号</t>
  </si>
  <si>
    <t>项目库编号</t>
  </si>
  <si>
    <t>项目名称</t>
  </si>
  <si>
    <t>项目类别</t>
  </si>
  <si>
    <t>建设性质（新建、续建、改扩建）</t>
  </si>
  <si>
    <t>建设起至期限</t>
  </si>
  <si>
    <t>实施地点</t>
  </si>
  <si>
    <t>主要建设任务</t>
  </si>
  <si>
    <t>建设单位</t>
  </si>
  <si>
    <t>建设规模</t>
  </si>
  <si>
    <t>资金来源</t>
  </si>
  <si>
    <t>县市实施单位</t>
  </si>
  <si>
    <t>项目主管部门</t>
  </si>
  <si>
    <t>责任人</t>
  </si>
  <si>
    <t>其中</t>
  </si>
  <si>
    <t>绩效目标</t>
  </si>
  <si>
    <t>项目总投资</t>
  </si>
  <si>
    <t>政府投资（衔接资金）</t>
  </si>
  <si>
    <t>计划安排其他政府投资</t>
  </si>
  <si>
    <t>企业投资</t>
  </si>
  <si>
    <t>小计</t>
  </si>
  <si>
    <t>截止2023年年底前已安排资金</t>
  </si>
  <si>
    <t>2024年计划安排资金合计</t>
  </si>
  <si>
    <t>2024年计划安排资金</t>
  </si>
  <si>
    <t>计划安排中央衔接补助资金</t>
  </si>
  <si>
    <t>计划安排自治区衔接补助资金</t>
  </si>
  <si>
    <t>计划安排地方政府债券资金</t>
  </si>
  <si>
    <t>计划安排地、县配套资金</t>
  </si>
  <si>
    <t>合计54个项目</t>
  </si>
  <si>
    <t>653221-2023-JT-014</t>
  </si>
  <si>
    <t>和田县县乡道路提升改造建设项目（二期）</t>
  </si>
  <si>
    <t>乡村建设类</t>
  </si>
  <si>
    <t>续建</t>
  </si>
  <si>
    <t>2023.01-2024.05</t>
  </si>
  <si>
    <t>塔瓦库勒乡、吾宗肖乡、阿瓦提乡、英艾日克乡</t>
  </si>
  <si>
    <t>建设规模及建设内容：改扩建31公里，设计速度40km/h路面结构4cm沥青混凝土面层+1cm下封层+18cm水稳层，主线路基宽度12m。</t>
  </si>
  <si>
    <t>公里</t>
  </si>
  <si>
    <t>巩固任务资金</t>
  </si>
  <si>
    <t>和田县交通运输局</t>
  </si>
  <si>
    <t>地区交通运输局</t>
  </si>
  <si>
    <t>陈昌国</t>
  </si>
  <si>
    <t>该项目实施后，改善和田县农村路网，提高交通便利条件。</t>
  </si>
  <si>
    <t>653221-2023-CY-028</t>
  </si>
  <si>
    <t>和田县红柳镇2023年创业基地建设项目</t>
  </si>
  <si>
    <t>产业发展类</t>
  </si>
  <si>
    <t>2023.04-2024.4</t>
  </si>
  <si>
    <t>红柳镇</t>
  </si>
  <si>
    <t>建设规模及建设内容：总投资3800万元，新建创业基地7栋，总建筑面积为建筑面积6840.28㎡，框架结构，地上二层，配套供水、供电、供暖、硬化等附属设备设施。</t>
  </si>
  <si>
    <t>平方米</t>
  </si>
  <si>
    <t>和田县红柳镇人民政府</t>
  </si>
  <si>
    <t>地区工信局</t>
  </si>
  <si>
    <t>苏玉军</t>
  </si>
  <si>
    <t>项目建成后，创业基地实行出租的形式管理，租金用于壮大村集体经济带动创业就业。</t>
  </si>
  <si>
    <t>653221-2023-CY-020</t>
  </si>
  <si>
    <t>和田县就业实训基地建设项目</t>
  </si>
  <si>
    <t>2023.05-2024.4</t>
  </si>
  <si>
    <t>经济新区</t>
  </si>
  <si>
    <t>建设规模及建设内容：项目总建筑面积10417.48平方米，其中：新建1#实训楼建筑面积3240.32平方米，地上三层，框架结构；新建2#实训楼建筑面积4207.16平方米，地上三层，框架结构；新建夜市建筑面积2970平方米，地上一层，钢结构；配套室外钢结构连廊、地面硬化、给排水、消防、电力等设施。</t>
  </si>
  <si>
    <t>和田县经济新区管委会</t>
  </si>
  <si>
    <t>刘晓龙</t>
  </si>
  <si>
    <t>项目建成后预计带动就业30人，年平均收益5%，综合性收益不低于8%。收益资金优先保障集体经济收入较少的村，壮大村集体经济。</t>
  </si>
  <si>
    <t>653221-2023-JT-006</t>
  </si>
  <si>
    <t>和田县乡村老旧路改造建设项目</t>
  </si>
  <si>
    <t>2023.7-2024.4</t>
  </si>
  <si>
    <t>英艾日克乡、罕艾日克镇、巴格其镇</t>
  </si>
  <si>
    <t>建设内容：本项目改建道路7.5公里，共两条线组成，线路一全长2公里，线路二全长5.5公里，设计时速为60km/h。</t>
  </si>
  <si>
    <t>项目建成后，拓宽了巴格其镇至经济新区道路，改善了巴格其镇及新区群众出行条件，预计可使523户受益，其中脱贫户（监测户）126户。</t>
  </si>
  <si>
    <t>653221-2023-LY-005</t>
  </si>
  <si>
    <t>和田县红色旅游线路基础项目</t>
  </si>
  <si>
    <t>2023.04-2024.5</t>
  </si>
  <si>
    <t>建设规模及建设内容：在朗如乡至红柳镇沿线修建停车场、旅游平台、综合服务用房、木栈道、旅游标志标牌等相关配套设备。</t>
  </si>
  <si>
    <t>处</t>
  </si>
  <si>
    <t>和田县文化广播体育电视和旅游局</t>
  </si>
  <si>
    <t>地区文化广播体育电视和旅游局</t>
  </si>
  <si>
    <t>马世民</t>
  </si>
  <si>
    <t>项目建成后，完善了和田县旅游短板，加强了旅游建设。</t>
  </si>
  <si>
    <t>653221-2023-CY-032</t>
  </si>
  <si>
    <t>和田县巴格其镇乡村振兴创业基地建设项目（二期）</t>
  </si>
  <si>
    <t>2023.10-2024.08</t>
  </si>
  <si>
    <t>巴格其镇巴扎博依村</t>
  </si>
  <si>
    <t>建设规模及建设内容：在巴格其镇巴扎博依村敦煌路新建创业基地，总建筑面积8545.66平方米，及配套室外附属。新建1#楼1899.38平方米，2#楼2434.49平方米，3#楼2598.6平方米，4#楼1613.19平方米，均为框架结构，地上二层；配套室外给排水管网、消防管网及供配电管网、变压器、地面硬化等附属设施。</t>
  </si>
  <si>
    <t>和田县巴格其镇人民政府</t>
  </si>
  <si>
    <t>叶卫华</t>
  </si>
  <si>
    <t>项目运营后，为村集体经济提供坚实的经济保障，促使项目村更好的开展好各项村级事务。同时，可结合项目村实际，设立公益性岗位，促使项目村农民不适合外出人员仍可通过劳动获得工资性受益。</t>
  </si>
  <si>
    <t>653221-2024-CY-010</t>
  </si>
  <si>
    <t>和田县巴格其镇乡村振兴创业基地建设项目（三期）</t>
  </si>
  <si>
    <t>新建</t>
  </si>
  <si>
    <t>2024.03-2024.10</t>
  </si>
  <si>
    <t>建设规模及建设内容：在巴格其镇巴扎博依村新建创业基地，总建筑面积5965.68平方米，及配套室外附属。新建1#楼建筑面积1733.59平方米、2#楼建筑面积1032.90平方米、3#楼建筑面积1824.31平方米、4#楼建筑面积1374.88平方米；均为砖混结构，地上二层；及配套包含室外给排水管网、消防管网及供配电管网、变压器、地面硬化等附属设施。</t>
  </si>
  <si>
    <t>653221-2024-CY-013</t>
  </si>
  <si>
    <t>和田县昆仑仓储物流园项目</t>
  </si>
  <si>
    <t>2023.04-2023.10</t>
  </si>
  <si>
    <t>昆仑工业园区</t>
  </si>
  <si>
    <t>建设内容及建设规模：在昆仑工业园区吐和高速南侧，新建仓储物流园，总建筑面积18000平方米，其中：门面房2000平方米、库房16000平方米，附属配套设施及土地平整等。</t>
  </si>
  <si>
    <t>和田县工业经济园区管委会</t>
  </si>
  <si>
    <t>万顺</t>
  </si>
  <si>
    <t>项目建成后，产权归工业园区管委会，由阳光公司租赁运营，租金用于壮大村集体经济，通过此项目的实施，加强和田县物流业短板，促进物流快速发展，满足了仓库建设大型化发展趋势的要求，最大限度地降低社会物流总成本的有效手段。</t>
  </si>
  <si>
    <t>653221-2024-RJ-004</t>
  </si>
  <si>
    <t>和田县乡村振兴人居环境整治示范创建项目</t>
  </si>
  <si>
    <t>2024.02-2024.10</t>
  </si>
  <si>
    <t>巴格其镇良种场、蔬菜队、
肖尔瓦克村</t>
  </si>
  <si>
    <t>建设规模及建设内容：实施人居环境整治1300户（根据3个示范村实际数量修改），每户补助3万元，总投资3900万元。                                                                                                                     建设标准：庭院净化整治（做到因户施策，易菜种菜、易花种花、易畜养畜、空间合理利用，做到房前屋后错落有序，分区管理，村庄干净整洁）；室内及厨房厕所净化提升（做到睡觉上床，室内干净整齐整洁，门窗完好整齐；厨房有灶台，干净整洁无异味；厕所配套洗手池、能洗澡）；住房节能修缮改造（做到房屋结构错落有序，既体现民族民俗元素，又体现新生活新风貌）。</t>
  </si>
  <si>
    <t>户</t>
  </si>
  <si>
    <t>少数民族发展资金</t>
  </si>
  <si>
    <t>和田县农业农村局</t>
  </si>
  <si>
    <t>地区农业农村局</t>
  </si>
  <si>
    <t>陈国昌</t>
  </si>
  <si>
    <t>项目建成后，可有效改善农户的人居环境，助力乡村振兴，持续增强广大农民群众幸福感、获得感，助力实现全面建成小康社会。</t>
  </si>
  <si>
    <t>653221-2024-JR-001</t>
  </si>
  <si>
    <t>和田县两免小额贷款贴息资金项目</t>
  </si>
  <si>
    <t>2024.01-2024.12</t>
  </si>
  <si>
    <t>和田县</t>
  </si>
  <si>
    <t>建设内容：建设内容：针对全县19700余户脱贫户（监测户）两免小额贷款贴息。</t>
  </si>
  <si>
    <t>和田县乡村振兴局</t>
  </si>
  <si>
    <t>地区乡村振兴局</t>
  </si>
  <si>
    <t>付宏宇</t>
  </si>
  <si>
    <t>解决脱贫户（监测户）小额贷款利息，使脱贫户（监测户）19700余户更好的利用小额贷款发展产业。</t>
  </si>
  <si>
    <t>653221-2024-NY-001</t>
  </si>
  <si>
    <t>和田县盐碱地改良项目</t>
  </si>
  <si>
    <t>2024.02-2024.11</t>
  </si>
  <si>
    <t>英艾日克乡、吾宗肖乡、色格孜库勒乡、阿瓦提乡、塔瓦库勒乡</t>
  </si>
  <si>
    <t>建设规模及建设内容：对全县5000亩盐碱地进行改造提升，主要包括：土地平整、土壤改良及肥力提升、排碱渠、暗管排盐等相关内容。</t>
  </si>
  <si>
    <t>亩</t>
  </si>
  <si>
    <t>改良土地，增加可用耕地，有力夯实粮食产能提升基础，确保中国人的饭碗牢牢端在自己手中，同时改善了生态环境。</t>
  </si>
  <si>
    <t>653221-2024-CY-001</t>
  </si>
  <si>
    <t>和田县产业发展奖补项目</t>
  </si>
  <si>
    <t>各乡镇</t>
  </si>
  <si>
    <t>建设规模及建设内容：对万元以下的脱贫户（含监测户）购置生产母羊、生产母牛、种鸽、种植辣椒等进行产业发展进行奖补，其中：生产母羊3000只，每只补助600元，小计180万元；生产母牛1000头，每头补助5000元，小计500万元；种鸽10000对，每对补助20元，小计20万元；辣椒2000亩，每亩补助600元，小计120万元。
建设标准：生产母羊，畜龄1-3岁，体重达到25公斤以上，健康无疾病；生产母牛，年龄在1.5岁以上，体重不低于200公斤的成年母牛；种鸽，6月龄，白羽王或灰银王，肉用种鸽，防疫5次,健康种鸽；辣椒亩产不低于400公斤（干辣椒）。</t>
  </si>
  <si>
    <t>只、头、对、亩</t>
  </si>
  <si>
    <t>3000、1000、10000/5000</t>
  </si>
  <si>
    <t>通过实施产业以奖代补，支持到户产业发展，引导和鼓励奖补对象积极发展特色产业，提高帮扶产业覆盖率和精准度，激发脱贫群众内生发展动力，不断缩小收入差距、发展差距，切实增强各族群众的获得感和幸福感。</t>
  </si>
  <si>
    <t>653221-2024-CY-002</t>
  </si>
  <si>
    <t>和田县朗如乡民宿改造建设项目</t>
  </si>
  <si>
    <t>2024.05-2024.08</t>
  </si>
  <si>
    <t>朗如乡艾古赛村</t>
  </si>
  <si>
    <t>建设规模及建设内容;对朗如乡艾古赛村30户脱贫户（监测户）进行民宿（农家乐）改造，每户补助20万元，总投资600万元。</t>
  </si>
  <si>
    <t>和田县朗如乡人民政府</t>
  </si>
  <si>
    <t>地区文旅局</t>
  </si>
  <si>
    <t>庄元强</t>
  </si>
  <si>
    <t>项目建成后可充分利用有限资源，盘活农村经济，促进农民增收，使地方特色文化有效输出，推进乡村振兴发展，可使13户脱贫户（监测户）受益。</t>
  </si>
  <si>
    <t>653221-2024-NY-002</t>
  </si>
  <si>
    <t>和田县吾宗肖乡排碱渠建设项目</t>
  </si>
  <si>
    <t>吾宗肖乡巴格其村</t>
  </si>
  <si>
    <t>建设规模及建设内容：在吾宗肖乡巴格其村新挖排碱渠26公里，每公里补助15万元，流量为1m³/s。</t>
  </si>
  <si>
    <t>和田县吾宗肖乡人民政府</t>
  </si>
  <si>
    <t>欧瑞清</t>
  </si>
  <si>
    <t>通过排碱渠建设改良土地，增加可用耕地，有力夯实粮食产能提升基础，确保中国人的饭碗牢牢端在自己手中，同时改善了生态环境。</t>
  </si>
  <si>
    <t>653221-2024-NY-003</t>
  </si>
  <si>
    <t>和田县朗如乡排碱渠建设项目</t>
  </si>
  <si>
    <t>奥塔克萨伊村，普吉村、艾古赛村、塔提力克苏村、刀孜亚村、阔尕其巴什村、亚普恰力克村、其干力克村、排孜瓦提村、奴遂村、米提子村、</t>
  </si>
  <si>
    <t>建设规模及建设内容：涉及朗如乡12个村，修建排碱渠51.1公里，每公里补助10万元。其中：奥塔克萨伊村1.6公里、普吉村10公里、艾古赛村5公里、塔提力克苏村3公里、刀孜亚村0.5公里、阔尕其巴什村1公里、亚普恰力克村2公里、其干力克村9公里、排孜瓦提村7公里、奴遂村8公里、米提子村1公里、铁热克阿勒迪村3公里，流量为0.1-0.5m³/s。</t>
  </si>
  <si>
    <t>项目实施后，通过排碱渠建设改良土地，增加可用耕地，改良土壤，增加农作物生产能力，促进农民增收</t>
  </si>
  <si>
    <t>653221-2024-XM-001</t>
  </si>
  <si>
    <t>和田县喀什塔什乡高山冷水鱼养殖项目</t>
  </si>
  <si>
    <t>2024.04-2024.07</t>
  </si>
  <si>
    <t>喀什塔什乡克孜勒也尔村</t>
  </si>
  <si>
    <t>建设规模及建设内容:修建冷水鱼养殖基地占地共计25亩。修建成鱼池100个（长28m、宽5m、深1.2m/个）；配备孵化车间及其配套设施，包含：亲鱼培育池10个（直径10m、深1.5m/个）、椭圆形稚鱼池10个（长10m、宽1.5m、深0.5m/个）、冷库150㎡、库房250㎡及其他附属用房。建设引流系统、排水系统、应急引水系统及硬化，配套相关附属设施设备。</t>
  </si>
  <si>
    <t>通过高山冷水鱼养殖项目，推进设施渔业建设，注重生态健康养殖模式养殖，助推喀什塔乡冷水鱼产业做大做强，拓宽产业增收渠道，带动群众就业，提高群众增收。</t>
  </si>
  <si>
    <t>653221-2024-LY-001</t>
  </si>
  <si>
    <t>和田县林果业提质增效项目</t>
  </si>
  <si>
    <t>2024.02-2024.06</t>
  </si>
  <si>
    <t>和田县各乡镇</t>
  </si>
  <si>
    <t>建设规模及建设内容：对20万亩核桃林地预防蚧类害虫腐烂病，总投资500万元。主要采购石硫合剂1200吨，平均每亩核桃地喷洒石硫合剂6公斤（含农药和喷洒劳务费）。</t>
  </si>
  <si>
    <t>万亩</t>
  </si>
  <si>
    <t>和田县林业和草原局</t>
  </si>
  <si>
    <t>地区林业和草原局</t>
  </si>
  <si>
    <t>李柱海</t>
  </si>
  <si>
    <t>通过本项目的建设，核桃平均亩产得到增收，空壳率可控制在5%以下，广大群众得到增收，带贫减贫效果明显。</t>
  </si>
  <si>
    <t>653221-2024-LY-003</t>
  </si>
  <si>
    <t>和田县2024年欠发达国有林场巩固提升任务资金项目（二期）</t>
  </si>
  <si>
    <t>和田县国有林场艾兰布隆管护站</t>
  </si>
  <si>
    <t>建设规模及建设内容：和田县国有林场艾兰布隆管护站新建葡萄架。</t>
  </si>
  <si>
    <t>国有林场资金</t>
  </si>
  <si>
    <t>该项目实施后有效带动林场职工和当地群众增收</t>
  </si>
  <si>
    <t>653221-2024-NY-004</t>
  </si>
  <si>
    <t>和田县2024年粮食产能提升道路建设项目</t>
  </si>
  <si>
    <t>和田县吾宗肖乡、色格孜库勒乡、阿瓦提乡</t>
  </si>
  <si>
    <t>建设规模及建设内容：新建四级沥青混凝土道路50公里，路基宽5.0米，路面宽4.5米，包括路面、路基、桥涵及防护。</t>
  </si>
  <si>
    <t>项目建成后，可保障新开垦5.8万亩地正常生产生活，预计使288人受益，其中脱贫户（监测户）人数为67人。</t>
  </si>
  <si>
    <t>653221-2024-NY-005</t>
  </si>
  <si>
    <t>和田县2024年粮食产能提升项目场外水利工程（东风二干渠二期建设项目）</t>
  </si>
  <si>
    <t>2024.04-2024.08</t>
  </si>
  <si>
    <t>建设规模及建设内容：新建防渗改造渠道13km，配套渠系建筑物。设计流量9.07m³/s，加大流量10.89m³/s</t>
  </si>
  <si>
    <t>和田县水利局</t>
  </si>
  <si>
    <t>地区水利局</t>
  </si>
  <si>
    <t>何建国</t>
  </si>
  <si>
    <t>通过本项目的实施可彻底解决农区0.55万亩灌溉设施；每亩农田预计增产增收28元。可使990人受益，其中脱贫户（监测户）181人</t>
  </si>
  <si>
    <t>653221-2024-JT-001</t>
  </si>
  <si>
    <t>和田县农村公路路网建设项目</t>
  </si>
  <si>
    <t>建设规模及建设内容：新建四级沥青、水泥混凝土道路80公里，路基宽路宽3.5/4.0/4.5/5.0,路面宽度3/3.5/4/4.5米。包括路面、路基、桥涵及防护。</t>
  </si>
  <si>
    <t>一般债券</t>
  </si>
  <si>
    <t>项目建成后，可改善和田县农村路网，提高交通便利条件预计可使3421人受益，其中脱贫户（监测户）人口561人。</t>
  </si>
  <si>
    <t>653221-2024-JT-002</t>
  </si>
  <si>
    <t>和田县村级老旧路改造工程建设项目</t>
  </si>
  <si>
    <t>建设规模及建设内容：改建四级道路80公里，7.5/7.0/6.5/6.0/5.5/5.0/4.5/4.0m，路面宽路面宽度为7.0/6.5/6.0/5.5/5.0/4.5/4.0/3.5m。包括路面、路基、桥涵及防护。</t>
  </si>
  <si>
    <t>项目建成后，可改善和田县农村路网，提高出行条件，预计可使3415人受益，其中脱贫户（监测户）人数为599人。</t>
  </si>
  <si>
    <t>653221-2024-JT-003</t>
  </si>
  <si>
    <t>和田县巴格其镇至昆冈机场道路建设项目</t>
  </si>
  <si>
    <t>巴格其镇、布扎克乡</t>
  </si>
  <si>
    <t>建设规模及建设内容：新建道路12公里，包括路面、路基、桥涵及防护等。</t>
  </si>
  <si>
    <t>项目建成后，可改善和田县农村路网，提高交通便利条件，预计可使3742人受益，其中脱贫户（监测户）人数为314人。</t>
  </si>
  <si>
    <t>653221-2024-JT-005</t>
  </si>
  <si>
    <t>和田县英艾日克乡公路建设项目</t>
  </si>
  <si>
    <t>和田县英艾日克乡</t>
  </si>
  <si>
    <t>建设规模及建设内容：新建道路3km，路基宽15m，路面宽14m，包涵路线、路基、路面、涵洞及交通安全设施等。</t>
  </si>
  <si>
    <t>项目建成后，可使2524人受益，其中脱贫户（监测户）人数为282人。</t>
  </si>
  <si>
    <t>653221-2024-SL-006</t>
  </si>
  <si>
    <t>新疆和田地区喀拉喀什河和田县色格孜库勒乡罕艾日克村段防洪工程</t>
  </si>
  <si>
    <t>2024.03-2024.06</t>
  </si>
  <si>
    <t>建设规模及建设内容：新建防洪堤3.855km。</t>
  </si>
  <si>
    <t>通过本项目的建设，可保护当地耕地面积，保护色格孜库勒乡罕艾日克村群众安全。可使792人受益，其中脱贫户（监测户）428人受益。</t>
  </si>
  <si>
    <t>653221-2024-SL-007</t>
  </si>
  <si>
    <t>新疆和田地区喀拉喀什河和田县色格孜库勒乡艾兰布隆村段防洪工程</t>
  </si>
  <si>
    <t>建设规模及建设内容：新建防洪堤3.0km。</t>
  </si>
  <si>
    <t>通过本项目的建设，可保护当地耕地面积，保护色格孜库勒乡艾兰布隆村群众安全。可使832人受益，其中脱贫户（监测户）261人受益。</t>
  </si>
  <si>
    <t>653221-2024-SL-008</t>
  </si>
  <si>
    <t>新疆和田地区喀拉喀什河和田县阿瓦提乡胡杨村段防洪工程</t>
  </si>
  <si>
    <t>建设规模及建设内容：新建防洪堤2.59km。</t>
  </si>
  <si>
    <t>通过本项目的建设，可保护当地耕地面积，保护阿瓦提乡胡杨村群众安全。可使375人受益，其中脱贫户（监测户）153人受益。</t>
  </si>
  <si>
    <t>653221-2024-RJ-006</t>
  </si>
  <si>
    <t>和田县乡村公共照明建设项目</t>
  </si>
  <si>
    <t>2024.03-2024.08</t>
  </si>
  <si>
    <t>建设规模及建设内容：巴格其镇新建路灯1100盏（其中良种场300盏，肖尔巴格500盏，蔬菜队村300根盏）总投资275万元。
建设标准：采购安装7米60WLED太阳能路灯，每盏路灯2500元。</t>
  </si>
  <si>
    <t>盏</t>
  </si>
  <si>
    <t>地区住建局</t>
  </si>
  <si>
    <t>通过项目此实施改善村容村貌，方便农民出行，健全农村基础设施建设，可使1365人受益，其中脱贫户（监测户）650人。</t>
  </si>
  <si>
    <t>653221-2024-SL-013</t>
  </si>
  <si>
    <t>和田县巴格其镇防渗渠修建项目</t>
  </si>
  <si>
    <t>巴格其镇良种场村、蔬菜队村、肖尔巴格村</t>
  </si>
  <si>
    <t>建设规模及建设内容：巴格其镇新修防渗渠20公里，其中：良种场村4公里、肖尔巴格村6公里、蔬菜队村10公里。</t>
  </si>
  <si>
    <t>通过项目实施改善村农田灌溉，节省灌溉水用量，提高水资源利用率.</t>
  </si>
  <si>
    <t>653221-2024-JT-006</t>
  </si>
  <si>
    <t>和田县巴格其镇道路硬化建设项目</t>
  </si>
  <si>
    <t>建设规模及建设内容：巴格其镇改扩建道路36公里，其中：良种场村8公里、肖尔巴格村18公里、蔬菜队村10公里。</t>
  </si>
  <si>
    <t>该项目通过配套完善村组道路的公益性基础设施建设，将推动项目区农村生产生活条件和发展环境明显改善。结合本项目所需劳动技能，采取“培训+上岗”的模式，开展劳务技能培训。</t>
  </si>
  <si>
    <t>653221-2024-RJ-007</t>
  </si>
  <si>
    <t>和田县巴格其镇天然气入户项目</t>
  </si>
  <si>
    <t>建设规模及建设内容：巴格其镇镇新增天然气入户1120户，其中：良种场村546户，肖尔巴格村375户，199户。</t>
  </si>
  <si>
    <t>通过项目实施改善人居环境，降低群众生活成本，降低污染。</t>
  </si>
  <si>
    <t>653221-2024-LY-004</t>
  </si>
  <si>
    <t>和田县2024年欠发达国有林场巩固提升任务资金项目（一期）</t>
  </si>
  <si>
    <t>和田县国有林场管护站</t>
  </si>
  <si>
    <t>建设规模及建设内容：和田县5座国有林场管护站基础设备维修，厕所配套，排水，监控设备及电路更新，管护站修缮、维修潜水泵、地坪，色斯吾提管护站管护区域和萨让带亚管护区域做3个桥梁。</t>
  </si>
  <si>
    <t>该项目实施后有效解决胡杨林管护站安全隐患问题</t>
  </si>
  <si>
    <t>653221-2024-JT-015</t>
  </si>
  <si>
    <t>和田县园艺场道路提升改造项目</t>
  </si>
  <si>
    <t>和田县园艺场</t>
  </si>
  <si>
    <t>建设规模及建设内容:新建四级沥青、水泥混凝土道路4.35公里，路基宽路宽7.5米,路面宽度7米。包括路面、路基、桥涵及防护。</t>
  </si>
  <si>
    <t>国有农场资金</t>
  </si>
  <si>
    <t>全面改善园艺场群众生产生活及出行条件，推动当地的种植产业发展及物资流通，而且可以极大推动当地的社会经济发展。</t>
  </si>
  <si>
    <t>653221-2024-SL-016</t>
  </si>
  <si>
    <t>和田县色格孜库勒乡生态墙防护林配套节水灌溉工程中央财政以工代赈项目</t>
  </si>
  <si>
    <t>2024.03—2024.05</t>
  </si>
  <si>
    <t>和田县色格孜库勒乡</t>
  </si>
  <si>
    <t>建设规模及建设内容:维修机井3眼（单眼井深100m），修建20㎡泵房3套；购置安装80KVA变压器3台、AP1-37×1型变频器3台、AP1-45×1型变频器3台、配电柜3台，购置250QJ125-80型深井潜水泵3台、150m³/h离心+网式过滤器3套，150L施肥罐3个。
铺设地埋管17.084km，滴灌管194.636km，管道土方开挖20940m³，管沟回填20940m³，新建闸阀井及排水井154座，管灌出水池142座。</t>
  </si>
  <si>
    <t>以工代赈资金</t>
  </si>
  <si>
    <t>通过建设本项目，实施国家以工代赈政策，实现建设项目与群众增收的双赢目标，既改善贫困地区基础设施，又直接增加贫困群众的工资性收入，促进农村经济的稳定、健康、可持续发展。</t>
  </si>
  <si>
    <t>653221-2024-SL-014</t>
  </si>
  <si>
    <t>和田县英阿瓦提乡欧亚勒艾日克村支渠防渗改建工程</t>
  </si>
  <si>
    <t>2024.03-2024.09</t>
  </si>
  <si>
    <t>和田县英阿瓦提乡欧亚勒艾日克村、巴格其镇</t>
  </si>
  <si>
    <t>建设规模及建设内容:改扩建和田县英阿瓦提乡欧亚勒艾日克村范围内的2.8km渠道及配套渠系建筑物、巴格其镇0.45km渠道及配套渠系建筑物。</t>
  </si>
  <si>
    <t>通过项目的实施，并结合各种农业增产技术措施，提高灌区灌溉保证率，维持现有灌溉面积，力求实现灌区水资源的优化配置，节约农业用水。</t>
  </si>
  <si>
    <t>653221-2024-JT-007</t>
  </si>
  <si>
    <t>和田县2024年巴格其镇以工代赈道路建设项目</t>
  </si>
  <si>
    <t>和田县巴格其镇</t>
  </si>
  <si>
    <t>建设规模及建设内容:新建道路7公里，四级公路，沥青混凝土及混泥土，包括路面、路基、桥涵及防护。</t>
  </si>
  <si>
    <t>项目建成后，可使153人受益，受益人口85人。</t>
  </si>
  <si>
    <t>653221-2024-JT-008</t>
  </si>
  <si>
    <t>和田县2024年罕艾日克镇以工代赈道路建设项目</t>
  </si>
  <si>
    <t>和田县罕艾日克镇</t>
  </si>
  <si>
    <t>建设规模及建设内容:新道路7公里，四级公路，沥青混凝土及混泥土，包括路面、路基、桥涵及防护。</t>
  </si>
  <si>
    <t>项目建成后，可使186人受益，人数为94人。</t>
  </si>
  <si>
    <t>653221-2024-JT-009</t>
  </si>
  <si>
    <t>和田县2024年朗如以工代赈道路建设项目</t>
  </si>
  <si>
    <t>和田县朗如乡</t>
  </si>
  <si>
    <t>建设规模及建设内容:新建道路6公里，四级公路，沥青混凝土及混泥土，包括路面、路基、桥涵及防护。</t>
  </si>
  <si>
    <t>项目建成后，可使282人受益，人数为146人。</t>
  </si>
  <si>
    <t>653221-2024-JT-010</t>
  </si>
  <si>
    <t>和田县2024年喀什塔什乡以工代赈道路建设项目</t>
  </si>
  <si>
    <t>和田县喀什塔什乡</t>
  </si>
  <si>
    <t>建设规模及建设内容:新建道路5公里，四级公路，沥青混凝土及混泥土，包括路面、路基、桥涵及防护。</t>
  </si>
  <si>
    <t>项目建成后，可使149人受益，人数为71人。</t>
  </si>
  <si>
    <t>653221-2024-JT-011</t>
  </si>
  <si>
    <t>和田县2024年拉依喀乡以工代赈道路建设项目</t>
  </si>
  <si>
    <t>和田县拉依喀乡</t>
  </si>
  <si>
    <t>项目建成后，可使237人受益，人数为123人。</t>
  </si>
  <si>
    <t>653221-2024-JT-012</t>
  </si>
  <si>
    <t>和田县拉依喀乡2024年农村交通桥危桥改造财政以工代赈项目</t>
  </si>
  <si>
    <t>2024.01-2024.10</t>
  </si>
  <si>
    <t>拉依喀乡塔勒克艾日克村、贡图村、夏普吐鲁艾日克村、央阿克其勒克村</t>
  </si>
  <si>
    <t>建设规模及建设内容:1.塔勒克艾日克村改造交通桥1座（现桥长17米、宽5米，1989年建设，目前桥墩塌陷，桥梁脱离桥墩，桥梁老、旧、窄，无护栏，不能双向通行），改造宽度7米。2.贡图村改造交通桥2座，1座位于村口长10米、宽6米（现交通桥低影响水流、窄不便车辆通行、下坡拐弯处安全隐患），改造宽度7米；1座位于村委会对面2小队处长15米、宽3米，流经布扎克乡河流（桥底部分已塌陷，每年水流大时洪水淹到涉及15户左右农户家），改造宽度5米。3、夏布吐鲁艾日克村6小队与托排艾日克村交接处，铁皮桥改造交通桥长17米、宽3米。改造宽度8米。4、敬老院处桥长20米、宽5.9米，改造交通桥宽度7米。共预计76.5万元，桥宽度最少6米，按照改造宽度至7米计算，长度共79米，每米5万元。</t>
  </si>
  <si>
    <t>座</t>
  </si>
  <si>
    <t>和田县拉依喀乡人民政府</t>
  </si>
  <si>
    <t>齐泰铭</t>
  </si>
  <si>
    <t>项目建成后保障安全运行，保障人民生命安全，作为旅游及产业发展之道。</t>
  </si>
  <si>
    <t>653221-2024-JT-013</t>
  </si>
  <si>
    <t>和田县2024年朗如乡以工代赈道路建设项目</t>
  </si>
  <si>
    <t>建设规模及建设内容：朗如乡艾古赛村建设农村道路5.355公里，按照四级公路标准建设，路面结构类型为沥青混凝土路面和水泥混凝土路面，建设内容包含路线、路基路面、涵洞及交通安全设施。</t>
  </si>
  <si>
    <t>通过项目此实施改善村容村貌，方便农民出行，健全农村基础设施建设，可以推动当地的经济发展。</t>
  </si>
  <si>
    <t>653221-2024-SL-015</t>
  </si>
  <si>
    <t>和田县2024年朗如乡防洪坝以工代赈示范建设项目</t>
  </si>
  <si>
    <r>
      <rPr>
        <sz val="11"/>
        <rFont val="宋体"/>
        <charset val="134"/>
      </rPr>
      <t>建设规模及建设内容：朗如乡艾古赛村新建防洪堤</t>
    </r>
    <r>
      <rPr>
        <sz val="11"/>
        <rFont val="Times New Roman"/>
        <charset val="134"/>
      </rPr>
      <t>0.85</t>
    </r>
    <r>
      <rPr>
        <sz val="11"/>
        <rFont val="宋体"/>
        <charset val="134"/>
      </rPr>
      <t>公里。</t>
    </r>
  </si>
  <si>
    <t>项目建成后，可减少洪水带来的危害，保护朗如乡艾古赛村群众安全。</t>
  </si>
  <si>
    <t>653221-2024-JT-014</t>
  </si>
  <si>
    <t>和田县2024年巴格其镇旅游道路以工代赈示范建设项目</t>
  </si>
  <si>
    <t>2024.05-2025.06</t>
  </si>
  <si>
    <r>
      <rPr>
        <sz val="11"/>
        <rFont val="宋体"/>
        <charset val="134"/>
      </rPr>
      <t>建设规模及内容：巴格其镇改扩建道路</t>
    </r>
    <r>
      <rPr>
        <sz val="11"/>
        <rFont val="Times New Roman"/>
        <charset val="134"/>
      </rPr>
      <t>8800m</t>
    </r>
    <r>
      <rPr>
        <sz val="11"/>
        <rFont val="宋体"/>
        <charset val="134"/>
      </rPr>
      <t>。其中：春花村至巧克兰屠宰场，全长</t>
    </r>
    <r>
      <rPr>
        <sz val="11"/>
        <rFont val="Times New Roman"/>
        <charset val="134"/>
      </rPr>
      <t>3444.6m</t>
    </r>
    <r>
      <rPr>
        <sz val="11"/>
        <rFont val="宋体"/>
        <charset val="134"/>
      </rPr>
      <t>，道路宽为</t>
    </r>
    <r>
      <rPr>
        <sz val="11"/>
        <rFont val="Times New Roman"/>
        <charset val="134"/>
      </rPr>
      <t>6m</t>
    </r>
    <r>
      <rPr>
        <sz val="11"/>
        <rFont val="宋体"/>
        <charset val="134"/>
      </rPr>
      <t>。原道路为沥青路，现改为</t>
    </r>
    <r>
      <rPr>
        <sz val="11"/>
        <rFont val="Times New Roman"/>
        <charset val="134"/>
      </rPr>
      <t>20cm</t>
    </r>
    <r>
      <rPr>
        <sz val="11"/>
        <rFont val="宋体"/>
        <charset val="134"/>
      </rPr>
      <t>厚混凝土路面，共有</t>
    </r>
    <r>
      <rPr>
        <sz val="11"/>
        <rFont val="Times New Roman"/>
        <charset val="134"/>
      </rPr>
      <t>30</t>
    </r>
    <r>
      <rPr>
        <sz val="11"/>
        <rFont val="宋体"/>
        <charset val="134"/>
      </rPr>
      <t>个平交路口需要处理。尤库日巴格其至和丰村全长</t>
    </r>
    <r>
      <rPr>
        <sz val="11"/>
        <rFont val="Times New Roman"/>
        <charset val="134"/>
      </rPr>
      <t>5301.64m</t>
    </r>
    <r>
      <rPr>
        <sz val="11"/>
        <rFont val="宋体"/>
        <charset val="134"/>
      </rPr>
      <t>，道路宽度</t>
    </r>
    <r>
      <rPr>
        <sz val="11"/>
        <rFont val="Times New Roman"/>
        <charset val="134"/>
      </rPr>
      <t>5m</t>
    </r>
    <r>
      <rPr>
        <sz val="11"/>
        <rFont val="宋体"/>
        <charset val="134"/>
      </rPr>
      <t>。原道路为沥青路，现改为</t>
    </r>
    <r>
      <rPr>
        <sz val="11"/>
        <rFont val="Times New Roman"/>
        <charset val="134"/>
      </rPr>
      <t>20cm</t>
    </r>
    <r>
      <rPr>
        <sz val="11"/>
        <rFont val="宋体"/>
        <charset val="134"/>
      </rPr>
      <t>厚混凝土路面，共有</t>
    </r>
    <r>
      <rPr>
        <sz val="11"/>
        <rFont val="Times New Roman"/>
        <charset val="134"/>
      </rPr>
      <t>30</t>
    </r>
    <r>
      <rPr>
        <sz val="11"/>
        <rFont val="宋体"/>
        <charset val="134"/>
      </rPr>
      <t>个平交路。</t>
    </r>
  </si>
  <si>
    <r>
      <rPr>
        <sz val="11"/>
        <rFont val="宋体"/>
        <charset val="134"/>
      </rPr>
      <t>该项目通过配套完善村组道路的公益性基础设施建设，将推动项目区农村生产生活条件和发展环境明显改善。结合本项目所需劳动技能，采取</t>
    </r>
    <r>
      <rPr>
        <sz val="11"/>
        <rFont val="Times New Roman"/>
        <charset val="134"/>
      </rPr>
      <t>“</t>
    </r>
    <r>
      <rPr>
        <sz val="11"/>
        <rFont val="宋体"/>
        <charset val="134"/>
      </rPr>
      <t>培训</t>
    </r>
    <r>
      <rPr>
        <sz val="11"/>
        <rFont val="Times New Roman"/>
        <charset val="134"/>
      </rPr>
      <t>+</t>
    </r>
    <r>
      <rPr>
        <sz val="11"/>
        <rFont val="宋体"/>
        <charset val="134"/>
      </rPr>
      <t>上岗</t>
    </r>
    <r>
      <rPr>
        <sz val="11"/>
        <rFont val="Times New Roman"/>
        <charset val="134"/>
      </rPr>
      <t>”</t>
    </r>
    <r>
      <rPr>
        <sz val="11"/>
        <rFont val="宋体"/>
        <charset val="134"/>
      </rPr>
      <t>的模式，开展劳务技能培训。</t>
    </r>
  </si>
  <si>
    <t>653221-2024-SL-018</t>
  </si>
  <si>
    <t>和田县朗如乡水渠建设项目</t>
  </si>
  <si>
    <t>建设规模及建设内容：艾古赛村修建防渗渠2.755公里，每公里70万元。设计流量0.3-0.5 m³/s，采用现浇砼板衬砌和预支衬砌，渠道为梯形断面和U型。本工程级别为5级。</t>
  </si>
  <si>
    <t>项目建成后，完善农业生产基础设施，解决农田灌溉需要，节省灌溉用水量，提高水资源利用率。</t>
  </si>
  <si>
    <t>653221-2024-RJ-009</t>
  </si>
  <si>
    <t>和田县朗如乡村级公共照明工程</t>
  </si>
  <si>
    <t>建设规模及建设内容：新建路灯艾古赛村500盏，每盏含安装，预计3000元每盏。</t>
  </si>
  <si>
    <t>项目改善村容村貌，完善村级基础设施。</t>
  </si>
  <si>
    <t>653221-2024-WS-001</t>
  </si>
  <si>
    <t>和田县朗如乡示范村污水处理项目</t>
  </si>
  <si>
    <t>朗如乡建设规模及建设内容：艾古塞村337户，每户采购安装一台一体化地埋式污水处理设备并采购两台8方吸污车</t>
  </si>
  <si>
    <r>
      <rPr>
        <sz val="11"/>
        <rFont val="宋体"/>
        <charset val="134"/>
      </rPr>
      <t>乡村振兴，提高全村精神文明生活。</t>
    </r>
    <r>
      <rPr>
        <sz val="11"/>
        <rFont val="Times New Roman"/>
        <charset val="134"/>
      </rPr>
      <t xml:space="preserve">
</t>
    </r>
  </si>
  <si>
    <t>653221-2024-RJ-010</t>
  </si>
  <si>
    <t>和田县朗如乡示范村人居环境整治项目</t>
  </si>
  <si>
    <t>建设内容：实施人居环境整治337户，分为3.2万元，3.5万元，3.8万元，三个标准。
建设标准：1、庭院净化整治（做到因户施策，空间合理利用，做到房前屋后错落有序，分区管理，村庄干净整洁，适当扶持庭院经济，发展家庭种植业）；2、室内及厨房净化提升（做到睡觉上床，室内干净整齐整洁，门窗完好整齐；厨房有灶台，干净整洁无异味）；3、住房节能修缮改造（拆除危旧房屋，做到房屋结构错落有序，内立面修缮改造，既体现民族民俗元素，又体现新生活新风貌）；4、对院内其他区域（棚圈、围墙、栅栏等）进行修缮和改造，对于未硬化的区域进行合理化硬化；5、房屋外观要做到四齐（房顶要齐要美观；窗户要齐，在同一个高度；墙体要齐；门头要齐，颜色风格统一）</t>
  </si>
  <si>
    <t>653221-2024-RJ-011</t>
  </si>
  <si>
    <t>和田县朗如乡示范村公共设施建设项目</t>
  </si>
  <si>
    <t>建设内容及建设规模：在朗如乡艾古赛村对村级公共部分进行改造，新建具有特色的凉亭、休闲场所及民族特色风情建筑，采购造雪机两台，每台价格30万元，营造浪漫冬日雪景，填补艾古赛村冬季旅游空白，优化基层组织阵地设施建设和民宿旅游文化建设，提升示范村整体形象。</t>
  </si>
  <si>
    <r>
      <rPr>
        <sz val="11"/>
        <rFont val="宋体"/>
        <charset val="134"/>
      </rPr>
      <t>乡村振兴，提高全村精神文明生活，改善村容村貌，完善村级基础设施。。</t>
    </r>
    <r>
      <rPr>
        <sz val="11"/>
        <rFont val="Times New Roman"/>
        <charset val="134"/>
      </rPr>
      <t xml:space="preserve">
</t>
    </r>
  </si>
  <si>
    <t>653221-2024-JY-005</t>
  </si>
  <si>
    <t>和田县2024年农村道路日常养护补助项目</t>
  </si>
  <si>
    <t>就业类</t>
  </si>
  <si>
    <r>
      <rPr>
        <sz val="11"/>
        <rFont val="宋体"/>
        <charset val="134"/>
      </rPr>
      <t>建设内容：公路养护人员</t>
    </r>
    <r>
      <rPr>
        <sz val="11"/>
        <rFont val="Times New Roman"/>
        <charset val="134"/>
      </rPr>
      <t>1000</t>
    </r>
    <r>
      <rPr>
        <sz val="11"/>
        <rFont val="宋体"/>
        <charset val="134"/>
      </rPr>
      <t>名，每人每月补助</t>
    </r>
    <r>
      <rPr>
        <sz val="11"/>
        <rFont val="Times New Roman"/>
        <charset val="134"/>
      </rPr>
      <t>1000</t>
    </r>
    <r>
      <rPr>
        <sz val="11"/>
        <rFont val="宋体"/>
        <charset val="134"/>
      </rPr>
      <t>元。</t>
    </r>
  </si>
  <si>
    <t>人</t>
  </si>
  <si>
    <r>
      <rPr>
        <sz val="11"/>
        <rFont val="宋体"/>
        <charset val="134"/>
      </rPr>
      <t>解决</t>
    </r>
    <r>
      <rPr>
        <sz val="11"/>
        <rFont val="Times New Roman"/>
        <charset val="134"/>
      </rPr>
      <t>1000</t>
    </r>
    <r>
      <rPr>
        <sz val="11"/>
        <rFont val="宋体"/>
        <charset val="134"/>
      </rPr>
      <t>名道路养护人员稳定就业。</t>
    </r>
  </si>
  <si>
    <t>653221-2024-QT-002</t>
  </si>
  <si>
    <t>和田县衔接资金项目管理费</t>
  </si>
  <si>
    <t>其他类</t>
  </si>
  <si>
    <t>建设内容：用于项目前期设计、评审、招标、监理以及验收等与项目管理相关的支出。</t>
  </si>
  <si>
    <t>用于项目规划编制、评审、宣传、督查、验收。</t>
  </si>
  <si>
    <t>653221-2024-JY-002</t>
  </si>
  <si>
    <t>和田县2024年“雨露计划”补助项目</t>
  </si>
  <si>
    <t>巩固拓展脱贫攻坚成果类</t>
  </si>
  <si>
    <r>
      <rPr>
        <sz val="11"/>
        <rFont val="宋体"/>
        <charset val="134"/>
      </rPr>
      <t>建设规模及建设内容：对全县符合</t>
    </r>
    <r>
      <rPr>
        <sz val="11"/>
        <rFont val="Times New Roman"/>
        <charset val="134"/>
      </rPr>
      <t>“</t>
    </r>
    <r>
      <rPr>
        <sz val="11"/>
        <rFont val="宋体"/>
        <charset val="134"/>
      </rPr>
      <t>雨露计划</t>
    </r>
    <r>
      <rPr>
        <sz val="11"/>
        <rFont val="Times New Roman"/>
        <charset val="134"/>
      </rPr>
      <t>”</t>
    </r>
    <r>
      <rPr>
        <sz val="11"/>
        <rFont val="宋体"/>
        <charset val="134"/>
      </rPr>
      <t>的</t>
    </r>
    <r>
      <rPr>
        <sz val="11"/>
        <rFont val="Times New Roman"/>
        <charset val="134"/>
      </rPr>
      <t>8600</t>
    </r>
    <r>
      <rPr>
        <sz val="11"/>
        <rFont val="宋体"/>
        <charset val="134"/>
      </rPr>
      <t>名脱贫户（监测户）学生进行补助，每人补助</t>
    </r>
    <r>
      <rPr>
        <sz val="11"/>
        <rFont val="Times New Roman"/>
        <charset val="134"/>
      </rPr>
      <t>3000</t>
    </r>
    <r>
      <rPr>
        <sz val="11"/>
        <rFont val="宋体"/>
        <charset val="134"/>
      </rPr>
      <t>元</t>
    </r>
    <r>
      <rPr>
        <sz val="11"/>
        <rFont val="Times New Roman"/>
        <charset val="134"/>
      </rPr>
      <t>/</t>
    </r>
    <r>
      <rPr>
        <sz val="11"/>
        <rFont val="宋体"/>
        <charset val="134"/>
      </rPr>
      <t>年。</t>
    </r>
  </si>
  <si>
    <t>和田县教育局</t>
  </si>
  <si>
    <t>地区教育局</t>
  </si>
  <si>
    <t>杨树俊</t>
  </si>
  <si>
    <r>
      <rPr>
        <sz val="11"/>
        <rFont val="宋体"/>
        <charset val="134"/>
      </rPr>
      <t>项目实施后受益</t>
    </r>
    <r>
      <rPr>
        <sz val="11"/>
        <rFont val="Times New Roman"/>
        <charset val="134"/>
      </rPr>
      <t>8600</t>
    </r>
    <r>
      <rPr>
        <sz val="11"/>
        <rFont val="宋体"/>
        <charset val="134"/>
      </rPr>
      <t>人，其中脱贫户（监测户）</t>
    </r>
    <r>
      <rPr>
        <sz val="11"/>
        <rFont val="Times New Roman"/>
        <charset val="134"/>
      </rPr>
      <t>8600</t>
    </r>
    <r>
      <rPr>
        <sz val="11"/>
        <rFont val="宋体"/>
        <charset val="134"/>
      </rPr>
      <t>人。</t>
    </r>
  </si>
  <si>
    <t>653221-2024-QT-003</t>
  </si>
  <si>
    <t>和田县2024年低氟“边销茶”入户项目</t>
  </si>
  <si>
    <r>
      <rPr>
        <sz val="11"/>
        <rFont val="宋体"/>
        <charset val="134"/>
      </rPr>
      <t>建设内容：采购低氟</t>
    </r>
    <r>
      <rPr>
        <sz val="11"/>
        <rFont val="Times New Roman"/>
        <charset val="134"/>
      </rPr>
      <t>“</t>
    </r>
    <r>
      <rPr>
        <sz val="11"/>
        <rFont val="宋体"/>
        <charset val="134"/>
      </rPr>
      <t>边销茶</t>
    </r>
    <r>
      <rPr>
        <sz val="11"/>
        <rFont val="Times New Roman"/>
        <charset val="134"/>
      </rPr>
      <t>”</t>
    </r>
    <r>
      <rPr>
        <sz val="11"/>
        <rFont val="宋体"/>
        <charset val="134"/>
      </rPr>
      <t>，向全县</t>
    </r>
    <r>
      <rPr>
        <sz val="11"/>
        <rFont val="Times New Roman"/>
        <charset val="134"/>
      </rPr>
      <t>“</t>
    </r>
    <r>
      <rPr>
        <sz val="11"/>
        <rFont val="宋体"/>
        <charset val="134"/>
      </rPr>
      <t>三类户</t>
    </r>
    <r>
      <rPr>
        <sz val="11"/>
        <rFont val="Times New Roman"/>
        <charset val="134"/>
      </rPr>
      <t>”</t>
    </r>
    <r>
      <rPr>
        <sz val="11"/>
        <rFont val="宋体"/>
        <charset val="134"/>
      </rPr>
      <t>等困难群众，按照每一户不低于</t>
    </r>
    <r>
      <rPr>
        <sz val="11"/>
        <rFont val="Times New Roman"/>
        <charset val="134"/>
      </rPr>
      <t>60</t>
    </r>
    <r>
      <rPr>
        <sz val="11"/>
        <rFont val="宋体"/>
        <charset val="134"/>
      </rPr>
      <t>元的标准，将合格的低氟边销茶发放到农户（每户发放</t>
    </r>
    <r>
      <rPr>
        <sz val="11"/>
        <rFont val="Times New Roman"/>
        <charset val="134"/>
      </rPr>
      <t>3</t>
    </r>
    <r>
      <rPr>
        <sz val="11"/>
        <rFont val="宋体"/>
        <charset val="134"/>
      </rPr>
      <t>块）。</t>
    </r>
  </si>
  <si>
    <t>和田县统战部</t>
  </si>
  <si>
    <t>地区统战部</t>
  </si>
  <si>
    <t>艾尼瓦尔·阿迪力</t>
  </si>
  <si>
    <t>该项目实施后，为进一步引导各族群众形成健康科学的饮茶习惯，增强各族群众健康饮茶消费观念和防病意识，改善生活水平，增加农户的幸福感。</t>
  </si>
  <si>
    <t>653221-2024-JY-003</t>
  </si>
  <si>
    <t>和田县2024年巩固脱贫攻坚成果同乡村振兴有效衔接公益性岗位项目</t>
  </si>
  <si>
    <r>
      <rPr>
        <sz val="11"/>
        <rFont val="宋体"/>
        <charset val="134"/>
      </rPr>
      <t>建设规模及建设内容：项目总投资</t>
    </r>
    <r>
      <rPr>
        <sz val="11"/>
        <rFont val="Times New Roman"/>
        <charset val="134"/>
      </rPr>
      <t>2700</t>
    </r>
    <r>
      <rPr>
        <sz val="11"/>
        <rFont val="宋体"/>
        <charset val="134"/>
      </rPr>
      <t>万，开发</t>
    </r>
    <r>
      <rPr>
        <sz val="11"/>
        <rFont val="Times New Roman"/>
        <charset val="134"/>
      </rPr>
      <t>1500</t>
    </r>
    <r>
      <rPr>
        <sz val="11"/>
        <rFont val="宋体"/>
        <charset val="134"/>
      </rPr>
      <t>个公益性岗位，安置</t>
    </r>
    <r>
      <rPr>
        <sz val="11"/>
        <rFont val="Times New Roman"/>
        <charset val="134"/>
      </rPr>
      <t>1500</t>
    </r>
    <r>
      <rPr>
        <sz val="11"/>
        <rFont val="宋体"/>
        <charset val="134"/>
      </rPr>
      <t>名监测帮扶对象就业，每人补贴</t>
    </r>
    <r>
      <rPr>
        <sz val="11"/>
        <rFont val="Times New Roman"/>
        <charset val="134"/>
      </rPr>
      <t>1540</t>
    </r>
    <r>
      <rPr>
        <sz val="11"/>
        <rFont val="宋体"/>
        <charset val="134"/>
      </rPr>
      <t>元</t>
    </r>
    <r>
      <rPr>
        <sz val="11"/>
        <rFont val="Times New Roman"/>
        <charset val="134"/>
      </rPr>
      <t>/</t>
    </r>
    <r>
      <rPr>
        <sz val="11"/>
        <rFont val="宋体"/>
        <charset val="134"/>
      </rPr>
      <t>月，参加乡村保洁、门卫保安、保育员、乡村协管员等公共事务。</t>
    </r>
  </si>
  <si>
    <t>和田县人社局</t>
  </si>
  <si>
    <t>地区人社局</t>
  </si>
  <si>
    <t>彭燕</t>
  </si>
  <si>
    <r>
      <rPr>
        <sz val="11"/>
        <rFont val="宋体"/>
        <charset val="134"/>
      </rPr>
      <t>开发</t>
    </r>
    <r>
      <rPr>
        <sz val="11"/>
        <rFont val="Times New Roman"/>
        <charset val="134"/>
      </rPr>
      <t>1500</t>
    </r>
    <r>
      <rPr>
        <sz val="11"/>
        <rFont val="宋体"/>
        <charset val="134"/>
      </rPr>
      <t>个公益性岗位，安置</t>
    </r>
    <r>
      <rPr>
        <sz val="11"/>
        <rFont val="Times New Roman"/>
        <charset val="134"/>
      </rPr>
      <t>1500</t>
    </r>
    <r>
      <rPr>
        <sz val="11"/>
        <rFont val="宋体"/>
        <charset val="134"/>
      </rPr>
      <t>监测帮扶对象就业。</t>
    </r>
  </si>
</sst>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5">
    <font>
      <sz val="11"/>
      <color theme="1"/>
      <name val="宋体"/>
      <charset val="134"/>
      <scheme val="minor"/>
    </font>
    <font>
      <sz val="11"/>
      <name val="方正小标宋简体"/>
      <charset val="134"/>
    </font>
    <font>
      <sz val="12"/>
      <name val="宋体"/>
      <charset val="134"/>
    </font>
    <font>
      <b/>
      <sz val="12"/>
      <name val="黑体"/>
      <charset val="134"/>
    </font>
    <font>
      <b/>
      <sz val="10"/>
      <name val="方正公文楷体"/>
      <charset val="134"/>
    </font>
    <font>
      <sz val="10"/>
      <name val="方正公文楷体"/>
      <charset val="134"/>
    </font>
    <font>
      <sz val="11"/>
      <name val="Times New Roman"/>
      <charset val="134"/>
    </font>
    <font>
      <sz val="11"/>
      <name val="宋体"/>
      <charset val="134"/>
      <scheme val="minor"/>
    </font>
    <font>
      <sz val="9"/>
      <name val="方正公文楷体"/>
      <charset val="134"/>
    </font>
    <font>
      <sz val="24"/>
      <name val="方正小标宋简体"/>
      <charset val="134"/>
    </font>
    <font>
      <b/>
      <sz val="14"/>
      <name val="黑体"/>
      <charset val="134"/>
    </font>
    <font>
      <b/>
      <sz val="16"/>
      <name val="黑体"/>
      <charset val="134"/>
    </font>
    <font>
      <b/>
      <sz val="20"/>
      <name val="方正公文楷体"/>
      <charset val="134"/>
    </font>
    <font>
      <sz val="11"/>
      <name val="宋体"/>
      <charset val="134"/>
    </font>
    <font>
      <b/>
      <sz val="10"/>
      <name val="黑体"/>
      <charset val="134"/>
    </font>
    <font>
      <sz val="1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3" borderId="11" applyNumberFormat="0" applyAlignment="0" applyProtection="0">
      <alignment vertical="center"/>
    </xf>
    <xf numFmtId="0" fontId="25" fillId="4" borderId="12" applyNumberFormat="0" applyAlignment="0" applyProtection="0">
      <alignment vertical="center"/>
    </xf>
    <xf numFmtId="0" fontId="26" fillId="4" borderId="11" applyNumberFormat="0" applyAlignment="0" applyProtection="0">
      <alignment vertical="center"/>
    </xf>
    <xf numFmtId="0" fontId="27" fillId="5" borderId="13" applyNumberFormat="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5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176" fontId="6" fillId="0" borderId="0" xfId="0" applyNumberFormat="1" applyFont="1" applyFill="1" applyAlignment="1">
      <alignment horizontal="center" vertical="center" wrapText="1"/>
    </xf>
    <xf numFmtId="0" fontId="7" fillId="0" borderId="0" xfId="0" applyFont="1" applyFill="1" applyAlignment="1"/>
    <xf numFmtId="0" fontId="8"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76" fontId="2" fillId="0" borderId="0"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4" fillId="0" borderId="4" xfId="0" applyNumberFormat="1"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15" fillId="0" borderId="0" xfId="0" applyNumberFormat="1" applyFont="1" applyFill="1" applyAlignment="1">
      <alignment horizontal="center" vertical="center" wrapText="1"/>
    </xf>
    <xf numFmtId="176" fontId="10" fillId="0" borderId="5"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176" fontId="14" fillId="0" borderId="7" xfId="0" applyNumberFormat="1"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176" fontId="14" fillId="0" borderId="6"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9</xdr:row>
      <xdr:rowOff>0</xdr:rowOff>
    </xdr:from>
    <xdr:to>
      <xdr:col>7</xdr:col>
      <xdr:colOff>79375</xdr:colOff>
      <xdr:row>9</xdr:row>
      <xdr:rowOff>739775</xdr:rowOff>
    </xdr:to>
    <xdr:sp>
      <xdr:nvSpPr>
        <xdr:cNvPr id="2" name="Text Box 9540"/>
        <xdr:cNvSpPr txBox="1"/>
      </xdr:nvSpPr>
      <xdr:spPr>
        <a:xfrm>
          <a:off x="6120130" y="4432300"/>
          <a:ext cx="79375" cy="7397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244475</xdr:rowOff>
    </xdr:to>
    <xdr:sp>
      <xdr:nvSpPr>
        <xdr:cNvPr id="3" name="Text Box 9540"/>
        <xdr:cNvSpPr txBox="1"/>
      </xdr:nvSpPr>
      <xdr:spPr>
        <a:xfrm>
          <a:off x="6120130" y="5359400"/>
          <a:ext cx="79375" cy="73977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4"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5"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6"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7"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8"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9"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10"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11"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12"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13" name="Text Box 9540"/>
        <xdr:cNvSpPr txBox="1"/>
      </xdr:nvSpPr>
      <xdr:spPr>
        <a:xfrm>
          <a:off x="5227320" y="35318700"/>
          <a:ext cx="79375" cy="719455"/>
        </a:xfrm>
        <a:prstGeom prst="rect">
          <a:avLst/>
        </a:prstGeom>
        <a:noFill/>
        <a:ln w="9525">
          <a:noFill/>
        </a:ln>
      </xdr:spPr>
    </xdr:sp>
    <xdr:clientData/>
  </xdr:twoCellAnchor>
  <xdr:twoCellAnchor editAs="oneCell">
    <xdr:from>
      <xdr:col>6</xdr:col>
      <xdr:colOff>0</xdr:colOff>
      <xdr:row>49</xdr:row>
      <xdr:rowOff>0</xdr:rowOff>
    </xdr:from>
    <xdr:to>
      <xdr:col>6</xdr:col>
      <xdr:colOff>79375</xdr:colOff>
      <xdr:row>50</xdr:row>
      <xdr:rowOff>8255</xdr:rowOff>
    </xdr:to>
    <xdr:sp>
      <xdr:nvSpPr>
        <xdr:cNvPr id="14" name="Text Box 9540"/>
        <xdr:cNvSpPr txBox="1"/>
      </xdr:nvSpPr>
      <xdr:spPr>
        <a:xfrm>
          <a:off x="5227320" y="35318700"/>
          <a:ext cx="79375" cy="71945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61"/>
  <sheetViews>
    <sheetView tabSelected="1" view="pageBreakPreview" zoomScale="85" zoomScaleNormal="80" workbookViewId="0">
      <pane ySplit="6" topLeftCell="A7" activePane="bottomLeft" state="frozen"/>
      <selection/>
      <selection pane="bottomLeft" activeCell="C9" sqref="C9"/>
    </sheetView>
  </sheetViews>
  <sheetFormatPr defaultColWidth="9" defaultRowHeight="14"/>
  <cols>
    <col min="1" max="1" width="5.12727272727273" style="7" customWidth="1"/>
    <col min="2" max="2" width="12.9818181818182" style="7" customWidth="1"/>
    <col min="3" max="3" width="33.3818181818182" style="7" customWidth="1"/>
    <col min="4" max="4" width="9.78181818181818" style="7" customWidth="1"/>
    <col min="5" max="6" width="6.78181818181818" style="7" customWidth="1"/>
    <col min="7" max="7" width="12.7818181818182" style="7" customWidth="1"/>
    <col min="8" max="8" width="72.6" style="8" customWidth="1"/>
    <col min="9" max="9" width="5.97272727272727" style="7" customWidth="1"/>
    <col min="10" max="10" width="7.91818181818182" style="7" customWidth="1"/>
    <col min="11" max="11" width="14.6" style="7" customWidth="1"/>
    <col min="12" max="12" width="9.47272727272727" style="7" customWidth="1"/>
    <col min="13" max="13" width="8.96363636363636" style="7" customWidth="1"/>
    <col min="14" max="14" width="8.18181818181818" style="7" customWidth="1"/>
    <col min="15" max="17" width="7.78181818181818" style="9" customWidth="1"/>
    <col min="18" max="18" width="12.2090909090909" style="9" customWidth="1"/>
    <col min="19" max="19" width="10.2545454545455" style="9" customWidth="1"/>
    <col min="20" max="20" width="9.86363636363636" style="9" customWidth="1"/>
    <col min="21" max="21" width="11.6909090909091" style="9" customWidth="1"/>
    <col min="22" max="26" width="7.78181818181818" style="9" customWidth="1"/>
    <col min="27" max="27" width="60.7727272727273" style="9" customWidth="1"/>
    <col min="28" max="16384" width="9" style="10"/>
  </cols>
  <sheetData>
    <row r="1" s="1" customFormat="1" ht="29" customHeight="1" spans="1:27">
      <c r="A1" s="11" t="s">
        <v>0</v>
      </c>
      <c r="B1" s="12" t="s">
        <v>1</v>
      </c>
      <c r="C1" s="12"/>
      <c r="D1" s="12"/>
      <c r="E1" s="12"/>
      <c r="F1" s="12"/>
      <c r="G1" s="12"/>
      <c r="H1" s="12"/>
      <c r="I1" s="12"/>
      <c r="J1" s="12"/>
      <c r="K1" s="12"/>
      <c r="L1" s="12"/>
      <c r="M1" s="12"/>
      <c r="N1" s="12"/>
      <c r="O1" s="12"/>
      <c r="P1" s="12"/>
      <c r="Q1" s="12"/>
      <c r="R1" s="12"/>
      <c r="S1" s="12"/>
      <c r="T1" s="12"/>
      <c r="U1" s="12"/>
      <c r="V1" s="12"/>
      <c r="W1" s="12"/>
      <c r="X1" s="12"/>
      <c r="Y1" s="12"/>
      <c r="Z1" s="12"/>
      <c r="AA1" s="12"/>
    </row>
    <row r="2" s="2" customFormat="1" ht="25" customHeight="1" spans="1:27">
      <c r="A2" s="13" t="s">
        <v>2</v>
      </c>
      <c r="B2" s="13"/>
      <c r="C2" s="13"/>
      <c r="D2" s="13"/>
      <c r="E2" s="13"/>
      <c r="F2" s="13"/>
      <c r="G2" s="14"/>
      <c r="H2" s="14"/>
      <c r="O2" s="27"/>
      <c r="P2" s="27"/>
      <c r="Q2" s="27"/>
      <c r="R2" s="27"/>
      <c r="S2" s="27"/>
      <c r="T2" s="27"/>
      <c r="U2" s="27"/>
      <c r="V2" s="27"/>
      <c r="W2" s="39"/>
      <c r="X2" s="39"/>
      <c r="Y2" s="39"/>
      <c r="Z2" s="39"/>
      <c r="AA2" s="39" t="s">
        <v>3</v>
      </c>
    </row>
    <row r="3" s="3" customFormat="1" ht="30" customHeight="1" spans="1:27">
      <c r="A3" s="15" t="s">
        <v>4</v>
      </c>
      <c r="B3" s="15" t="s">
        <v>5</v>
      </c>
      <c r="C3" s="15" t="s">
        <v>6</v>
      </c>
      <c r="D3" s="16" t="s">
        <v>7</v>
      </c>
      <c r="E3" s="17" t="s">
        <v>8</v>
      </c>
      <c r="F3" s="15" t="s">
        <v>9</v>
      </c>
      <c r="G3" s="15" t="s">
        <v>10</v>
      </c>
      <c r="H3" s="18" t="s">
        <v>11</v>
      </c>
      <c r="I3" s="16" t="s">
        <v>12</v>
      </c>
      <c r="J3" s="16" t="s">
        <v>13</v>
      </c>
      <c r="K3" s="16" t="s">
        <v>14</v>
      </c>
      <c r="L3" s="15" t="s">
        <v>15</v>
      </c>
      <c r="M3" s="28" t="s">
        <v>16</v>
      </c>
      <c r="N3" s="28" t="s">
        <v>17</v>
      </c>
      <c r="O3" s="29" t="s">
        <v>18</v>
      </c>
      <c r="P3" s="29"/>
      <c r="Q3" s="29"/>
      <c r="R3" s="29"/>
      <c r="S3" s="29"/>
      <c r="T3" s="29"/>
      <c r="U3" s="29"/>
      <c r="V3" s="29"/>
      <c r="W3" s="29"/>
      <c r="X3" s="29"/>
      <c r="Y3" s="29"/>
      <c r="Z3" s="29"/>
      <c r="AA3" s="18" t="s">
        <v>19</v>
      </c>
    </row>
    <row r="4" s="3" customFormat="1" ht="27" customHeight="1" spans="1:27">
      <c r="A4" s="15"/>
      <c r="B4" s="15"/>
      <c r="C4" s="15"/>
      <c r="D4" s="19"/>
      <c r="E4" s="17"/>
      <c r="F4" s="15"/>
      <c r="G4" s="15"/>
      <c r="H4" s="18"/>
      <c r="I4" s="19"/>
      <c r="J4" s="19"/>
      <c r="K4" s="19"/>
      <c r="L4" s="15"/>
      <c r="M4" s="30"/>
      <c r="N4" s="30"/>
      <c r="O4" s="31" t="s">
        <v>20</v>
      </c>
      <c r="P4" s="31" t="s">
        <v>21</v>
      </c>
      <c r="Q4" s="31"/>
      <c r="R4" s="31"/>
      <c r="S4" s="31"/>
      <c r="T4" s="31"/>
      <c r="U4" s="31"/>
      <c r="V4" s="40"/>
      <c r="W4" s="41" t="s">
        <v>22</v>
      </c>
      <c r="X4" s="42" t="s">
        <v>23</v>
      </c>
      <c r="Y4" s="31"/>
      <c r="Z4" s="31"/>
      <c r="AA4" s="18"/>
    </row>
    <row r="5" s="3" customFormat="1" ht="27" customHeight="1" spans="1:27">
      <c r="A5" s="15"/>
      <c r="B5" s="15"/>
      <c r="C5" s="15"/>
      <c r="D5" s="19"/>
      <c r="E5" s="17"/>
      <c r="F5" s="15"/>
      <c r="G5" s="15"/>
      <c r="H5" s="18"/>
      <c r="I5" s="19"/>
      <c r="J5" s="19"/>
      <c r="K5" s="19"/>
      <c r="L5" s="15"/>
      <c r="M5" s="30"/>
      <c r="N5" s="30"/>
      <c r="O5" s="31"/>
      <c r="P5" s="32" t="s">
        <v>24</v>
      </c>
      <c r="Q5" s="32" t="s">
        <v>25</v>
      </c>
      <c r="R5" s="43" t="s">
        <v>26</v>
      </c>
      <c r="S5" s="44"/>
      <c r="T5" s="44"/>
      <c r="U5" s="44"/>
      <c r="V5" s="44"/>
      <c r="W5" s="41"/>
      <c r="X5" s="45" t="s">
        <v>24</v>
      </c>
      <c r="Y5" s="34" t="s">
        <v>25</v>
      </c>
      <c r="Z5" s="34" t="s">
        <v>27</v>
      </c>
      <c r="AA5" s="18"/>
    </row>
    <row r="6" s="3" customFormat="1" ht="80" customHeight="1" spans="1:27">
      <c r="A6" s="15"/>
      <c r="B6" s="15"/>
      <c r="C6" s="15"/>
      <c r="D6" s="20"/>
      <c r="E6" s="17"/>
      <c r="F6" s="15"/>
      <c r="G6" s="15"/>
      <c r="H6" s="18"/>
      <c r="I6" s="20"/>
      <c r="J6" s="20"/>
      <c r="K6" s="20"/>
      <c r="L6" s="15"/>
      <c r="M6" s="33"/>
      <c r="N6" s="33"/>
      <c r="O6" s="31"/>
      <c r="P6" s="34"/>
      <c r="Q6" s="34"/>
      <c r="R6" s="34"/>
      <c r="S6" s="34" t="s">
        <v>28</v>
      </c>
      <c r="T6" s="34" t="s">
        <v>29</v>
      </c>
      <c r="U6" s="34" t="s">
        <v>30</v>
      </c>
      <c r="V6" s="46" t="s">
        <v>31</v>
      </c>
      <c r="W6" s="41"/>
      <c r="X6" s="45"/>
      <c r="Y6" s="34"/>
      <c r="Z6" s="34"/>
      <c r="AA6" s="18"/>
    </row>
    <row r="7" s="4" customFormat="1" ht="40" customHeight="1" spans="1:27">
      <c r="A7" s="21" t="s">
        <v>32</v>
      </c>
      <c r="B7" s="21"/>
      <c r="C7" s="21"/>
      <c r="D7" s="21"/>
      <c r="E7" s="21"/>
      <c r="F7" s="21"/>
      <c r="G7" s="21"/>
      <c r="H7" s="21"/>
      <c r="I7" s="35"/>
      <c r="J7" s="35"/>
      <c r="K7" s="35"/>
      <c r="L7" s="35"/>
      <c r="M7" s="35"/>
      <c r="N7" s="35"/>
      <c r="O7" s="35">
        <f>SUBTOTAL(109,O8:O89)</f>
        <v>104761.26</v>
      </c>
      <c r="P7" s="35">
        <f t="shared" ref="P7:Z7" si="0">SUBTOTAL(109,P8:P89)</f>
        <v>104761.26</v>
      </c>
      <c r="Q7" s="35">
        <f t="shared" si="0"/>
        <v>16324.594819</v>
      </c>
      <c r="R7" s="35">
        <f t="shared" si="0"/>
        <v>88436.665181</v>
      </c>
      <c r="S7" s="35">
        <f t="shared" si="0"/>
        <v>63786.665181</v>
      </c>
      <c r="T7" s="35">
        <f t="shared" si="0"/>
        <v>11250</v>
      </c>
      <c r="U7" s="35">
        <f t="shared" si="0"/>
        <v>13300</v>
      </c>
      <c r="V7" s="35">
        <f t="shared" si="0"/>
        <v>100</v>
      </c>
      <c r="W7" s="35">
        <f t="shared" si="0"/>
        <v>0</v>
      </c>
      <c r="X7" s="35">
        <f t="shared" si="0"/>
        <v>0</v>
      </c>
      <c r="Y7" s="35">
        <f t="shared" si="0"/>
        <v>0</v>
      </c>
      <c r="Z7" s="35">
        <f t="shared" si="0"/>
        <v>0</v>
      </c>
      <c r="AA7" s="35"/>
    </row>
    <row r="8" s="5" customFormat="1" ht="52" spans="1:27">
      <c r="A8" s="22">
        <v>1</v>
      </c>
      <c r="B8" s="22" t="s">
        <v>33</v>
      </c>
      <c r="C8" s="22" t="s">
        <v>34</v>
      </c>
      <c r="D8" s="22" t="s">
        <v>35</v>
      </c>
      <c r="E8" s="22" t="s">
        <v>36</v>
      </c>
      <c r="F8" s="22" t="s">
        <v>37</v>
      </c>
      <c r="G8" s="22" t="s">
        <v>38</v>
      </c>
      <c r="H8" s="23" t="s">
        <v>39</v>
      </c>
      <c r="I8" s="22" t="s">
        <v>40</v>
      </c>
      <c r="J8" s="22">
        <v>8.75</v>
      </c>
      <c r="K8" s="22" t="s">
        <v>41</v>
      </c>
      <c r="L8" s="22" t="s">
        <v>42</v>
      </c>
      <c r="M8" s="22" t="s">
        <v>43</v>
      </c>
      <c r="N8" s="22" t="s">
        <v>44</v>
      </c>
      <c r="O8" s="36">
        <v>9900</v>
      </c>
      <c r="P8" s="36">
        <v>9900</v>
      </c>
      <c r="Q8" s="36">
        <v>7104.87</v>
      </c>
      <c r="R8" s="47">
        <v>2795.13</v>
      </c>
      <c r="S8" s="47">
        <v>2795.13</v>
      </c>
      <c r="T8" s="47"/>
      <c r="U8" s="47"/>
      <c r="V8" s="47"/>
      <c r="W8" s="47"/>
      <c r="X8" s="47"/>
      <c r="Y8" s="47"/>
      <c r="Z8" s="47"/>
      <c r="AA8" s="48" t="s">
        <v>45</v>
      </c>
    </row>
    <row r="9" s="5" customFormat="1" ht="39" spans="1:27">
      <c r="A9" s="22">
        <v>2</v>
      </c>
      <c r="B9" s="22" t="s">
        <v>46</v>
      </c>
      <c r="C9" s="22" t="s">
        <v>47</v>
      </c>
      <c r="D9" s="22" t="s">
        <v>48</v>
      </c>
      <c r="E9" s="22" t="s">
        <v>36</v>
      </c>
      <c r="F9" s="22" t="s">
        <v>49</v>
      </c>
      <c r="G9" s="22" t="s">
        <v>50</v>
      </c>
      <c r="H9" s="23" t="s">
        <v>51</v>
      </c>
      <c r="I9" s="22" t="s">
        <v>52</v>
      </c>
      <c r="J9" s="22">
        <v>1096.98</v>
      </c>
      <c r="K9" s="22" t="s">
        <v>41</v>
      </c>
      <c r="L9" s="22" t="s">
        <v>53</v>
      </c>
      <c r="M9" s="22" t="s">
        <v>54</v>
      </c>
      <c r="N9" s="22" t="s">
        <v>55</v>
      </c>
      <c r="O9" s="36">
        <v>3800</v>
      </c>
      <c r="P9" s="36">
        <v>3800</v>
      </c>
      <c r="Q9" s="36">
        <v>3190.59</v>
      </c>
      <c r="R9" s="47">
        <v>609.41</v>
      </c>
      <c r="S9" s="47">
        <v>609.41</v>
      </c>
      <c r="T9" s="47"/>
      <c r="U9" s="47"/>
      <c r="V9" s="47"/>
      <c r="W9" s="47"/>
      <c r="X9" s="47"/>
      <c r="Y9" s="47"/>
      <c r="Z9" s="47"/>
      <c r="AA9" s="48" t="s">
        <v>56</v>
      </c>
    </row>
    <row r="10" s="6" customFormat="1" ht="73" customHeight="1" spans="1:27">
      <c r="A10" s="22">
        <v>3</v>
      </c>
      <c r="B10" s="22" t="s">
        <v>57</v>
      </c>
      <c r="C10" s="22" t="s">
        <v>58</v>
      </c>
      <c r="D10" s="22" t="s">
        <v>48</v>
      </c>
      <c r="E10" s="22" t="s">
        <v>36</v>
      </c>
      <c r="F10" s="22" t="s">
        <v>59</v>
      </c>
      <c r="G10" s="22" t="s">
        <v>60</v>
      </c>
      <c r="H10" s="23" t="s">
        <v>61</v>
      </c>
      <c r="I10" s="22" t="s">
        <v>52</v>
      </c>
      <c r="J10" s="22">
        <v>2038.8</v>
      </c>
      <c r="K10" s="22" t="s">
        <v>41</v>
      </c>
      <c r="L10" s="22" t="s">
        <v>62</v>
      </c>
      <c r="M10" s="22" t="s">
        <v>54</v>
      </c>
      <c r="N10" s="22" t="s">
        <v>63</v>
      </c>
      <c r="O10" s="36">
        <v>3300</v>
      </c>
      <c r="P10" s="36">
        <v>3300</v>
      </c>
      <c r="Q10" s="36">
        <v>2654.156431</v>
      </c>
      <c r="R10" s="47">
        <v>645.843569</v>
      </c>
      <c r="S10" s="47">
        <v>645.843569</v>
      </c>
      <c r="T10" s="47"/>
      <c r="U10" s="47"/>
      <c r="V10" s="47"/>
      <c r="W10" s="47"/>
      <c r="X10" s="47"/>
      <c r="Y10" s="47"/>
      <c r="Z10" s="47"/>
      <c r="AA10" s="48" t="s">
        <v>64</v>
      </c>
    </row>
    <row r="11" s="6" customFormat="1" ht="39" spans="1:27">
      <c r="A11" s="22">
        <v>4</v>
      </c>
      <c r="B11" s="22" t="s">
        <v>65</v>
      </c>
      <c r="C11" s="22" t="s">
        <v>66</v>
      </c>
      <c r="D11" s="22" t="s">
        <v>35</v>
      </c>
      <c r="E11" s="22" t="s">
        <v>36</v>
      </c>
      <c r="F11" s="22" t="s">
        <v>67</v>
      </c>
      <c r="G11" s="22" t="s">
        <v>68</v>
      </c>
      <c r="H11" s="23" t="s">
        <v>69</v>
      </c>
      <c r="I11" s="22" t="s">
        <v>40</v>
      </c>
      <c r="J11" s="22">
        <v>3.75</v>
      </c>
      <c r="K11" s="22" t="s">
        <v>41</v>
      </c>
      <c r="L11" s="22" t="s">
        <v>42</v>
      </c>
      <c r="M11" s="22" t="s">
        <v>43</v>
      </c>
      <c r="N11" s="22" t="s">
        <v>44</v>
      </c>
      <c r="O11" s="36">
        <v>3300</v>
      </c>
      <c r="P11" s="36">
        <v>3300</v>
      </c>
      <c r="Q11" s="36">
        <v>1708.8</v>
      </c>
      <c r="R11" s="47">
        <v>1591.2</v>
      </c>
      <c r="S11" s="47">
        <v>1591.2</v>
      </c>
      <c r="T11" s="47"/>
      <c r="U11" s="47"/>
      <c r="V11" s="47"/>
      <c r="W11" s="47"/>
      <c r="X11" s="47"/>
      <c r="Y11" s="47"/>
      <c r="Z11" s="47"/>
      <c r="AA11" s="48" t="s">
        <v>70</v>
      </c>
    </row>
    <row r="12" s="6" customFormat="1" ht="52" spans="1:27">
      <c r="A12" s="22">
        <v>5</v>
      </c>
      <c r="B12" s="22" t="s">
        <v>71</v>
      </c>
      <c r="C12" s="22" t="s">
        <v>72</v>
      </c>
      <c r="D12" s="22" t="s">
        <v>48</v>
      </c>
      <c r="E12" s="22" t="s">
        <v>36</v>
      </c>
      <c r="F12" s="22" t="s">
        <v>73</v>
      </c>
      <c r="G12" s="22" t="s">
        <v>50</v>
      </c>
      <c r="H12" s="23" t="s">
        <v>74</v>
      </c>
      <c r="I12" s="22" t="s">
        <v>75</v>
      </c>
      <c r="J12" s="22">
        <v>1</v>
      </c>
      <c r="K12" s="22" t="s">
        <v>41</v>
      </c>
      <c r="L12" s="22" t="s">
        <v>76</v>
      </c>
      <c r="M12" s="22" t="s">
        <v>77</v>
      </c>
      <c r="N12" s="22" t="s">
        <v>78</v>
      </c>
      <c r="O12" s="36">
        <v>1000</v>
      </c>
      <c r="P12" s="36">
        <v>1000</v>
      </c>
      <c r="Q12" s="36">
        <v>774.18342</v>
      </c>
      <c r="R12" s="47">
        <v>225.81658</v>
      </c>
      <c r="S12" s="47">
        <v>225.81658</v>
      </c>
      <c r="T12" s="47"/>
      <c r="U12" s="47"/>
      <c r="V12" s="47"/>
      <c r="W12" s="47"/>
      <c r="X12" s="47"/>
      <c r="Y12" s="47"/>
      <c r="Z12" s="47"/>
      <c r="AA12" s="48" t="s">
        <v>79</v>
      </c>
    </row>
    <row r="13" s="6" customFormat="1" ht="64" customHeight="1" spans="1:27">
      <c r="A13" s="22">
        <v>6</v>
      </c>
      <c r="B13" s="22" t="s">
        <v>80</v>
      </c>
      <c r="C13" s="22" t="s">
        <v>81</v>
      </c>
      <c r="D13" s="22" t="s">
        <v>48</v>
      </c>
      <c r="E13" s="22" t="s">
        <v>36</v>
      </c>
      <c r="F13" s="22" t="s">
        <v>82</v>
      </c>
      <c r="G13" s="22" t="s">
        <v>83</v>
      </c>
      <c r="H13" s="23" t="s">
        <v>84</v>
      </c>
      <c r="I13" s="22" t="s">
        <v>52</v>
      </c>
      <c r="J13" s="22">
        <v>6004.75</v>
      </c>
      <c r="K13" s="22" t="s">
        <v>41</v>
      </c>
      <c r="L13" s="22" t="s">
        <v>85</v>
      </c>
      <c r="M13" s="22" t="s">
        <v>54</v>
      </c>
      <c r="N13" s="22" t="s">
        <v>86</v>
      </c>
      <c r="O13" s="36">
        <v>3000</v>
      </c>
      <c r="P13" s="36">
        <v>3000</v>
      </c>
      <c r="Q13" s="36">
        <v>891.994968</v>
      </c>
      <c r="R13" s="47">
        <v>2108.005032</v>
      </c>
      <c r="S13" s="47">
        <v>2108.005032</v>
      </c>
      <c r="T13" s="47"/>
      <c r="U13" s="47"/>
      <c r="V13" s="47"/>
      <c r="W13" s="47"/>
      <c r="X13" s="47"/>
      <c r="Y13" s="47"/>
      <c r="Z13" s="47"/>
      <c r="AA13" s="48" t="s">
        <v>87</v>
      </c>
    </row>
    <row r="14" s="6" customFormat="1" ht="63" customHeight="1" spans="1:27">
      <c r="A14" s="22">
        <v>7</v>
      </c>
      <c r="B14" s="22" t="s">
        <v>88</v>
      </c>
      <c r="C14" s="22" t="s">
        <v>89</v>
      </c>
      <c r="D14" s="22" t="s">
        <v>48</v>
      </c>
      <c r="E14" s="22" t="s">
        <v>90</v>
      </c>
      <c r="F14" s="22" t="s">
        <v>91</v>
      </c>
      <c r="G14" s="22" t="s">
        <v>83</v>
      </c>
      <c r="H14" s="23" t="s">
        <v>92</v>
      </c>
      <c r="I14" s="22" t="s">
        <v>52</v>
      </c>
      <c r="J14" s="22">
        <v>5965.68</v>
      </c>
      <c r="K14" s="22" t="s">
        <v>41</v>
      </c>
      <c r="L14" s="22" t="s">
        <v>85</v>
      </c>
      <c r="M14" s="22" t="s">
        <v>54</v>
      </c>
      <c r="N14" s="22" t="s">
        <v>86</v>
      </c>
      <c r="O14" s="36">
        <v>2000</v>
      </c>
      <c r="P14" s="36">
        <v>2000</v>
      </c>
      <c r="Q14" s="36">
        <v>0</v>
      </c>
      <c r="R14" s="47">
        <v>2000</v>
      </c>
      <c r="S14" s="47">
        <v>2000</v>
      </c>
      <c r="T14" s="47"/>
      <c r="U14" s="47"/>
      <c r="V14" s="47"/>
      <c r="W14" s="47"/>
      <c r="X14" s="47"/>
      <c r="Y14" s="47"/>
      <c r="Z14" s="47"/>
      <c r="AA14" s="48" t="s">
        <v>87</v>
      </c>
    </row>
    <row r="15" s="6" customFormat="1" ht="52" spans="1:27">
      <c r="A15" s="22">
        <v>8</v>
      </c>
      <c r="B15" s="22" t="s">
        <v>93</v>
      </c>
      <c r="C15" s="22" t="s">
        <v>94</v>
      </c>
      <c r="D15" s="22" t="s">
        <v>48</v>
      </c>
      <c r="E15" s="22" t="s">
        <v>90</v>
      </c>
      <c r="F15" s="22" t="s">
        <v>95</v>
      </c>
      <c r="G15" s="22" t="s">
        <v>96</v>
      </c>
      <c r="H15" s="23" t="s">
        <v>97</v>
      </c>
      <c r="I15" s="22" t="s">
        <v>52</v>
      </c>
      <c r="J15" s="22">
        <v>18000</v>
      </c>
      <c r="K15" s="22" t="s">
        <v>41</v>
      </c>
      <c r="L15" s="22" t="s">
        <v>98</v>
      </c>
      <c r="M15" s="22" t="s">
        <v>54</v>
      </c>
      <c r="N15" s="22" t="s">
        <v>99</v>
      </c>
      <c r="O15" s="36">
        <v>6500</v>
      </c>
      <c r="P15" s="36">
        <v>6500</v>
      </c>
      <c r="Q15" s="36"/>
      <c r="R15" s="47">
        <v>6500</v>
      </c>
      <c r="S15" s="47"/>
      <c r="T15" s="47">
        <v>6500</v>
      </c>
      <c r="U15" s="47"/>
      <c r="V15" s="47"/>
      <c r="W15" s="47"/>
      <c r="X15" s="47"/>
      <c r="Y15" s="47"/>
      <c r="Z15" s="47"/>
      <c r="AA15" s="48" t="s">
        <v>100</v>
      </c>
    </row>
    <row r="16" s="6" customFormat="1" ht="104" customHeight="1" spans="1:27">
      <c r="A16" s="22">
        <v>9</v>
      </c>
      <c r="B16" s="22" t="s">
        <v>101</v>
      </c>
      <c r="C16" s="22" t="s">
        <v>102</v>
      </c>
      <c r="D16" s="22" t="s">
        <v>35</v>
      </c>
      <c r="E16" s="22" t="s">
        <v>90</v>
      </c>
      <c r="F16" s="22" t="s">
        <v>103</v>
      </c>
      <c r="G16" s="22" t="s">
        <v>104</v>
      </c>
      <c r="H16" s="23" t="s">
        <v>105</v>
      </c>
      <c r="I16" s="22" t="s">
        <v>106</v>
      </c>
      <c r="J16" s="22">
        <v>1300</v>
      </c>
      <c r="K16" s="22" t="s">
        <v>107</v>
      </c>
      <c r="L16" s="22" t="s">
        <v>108</v>
      </c>
      <c r="M16" s="22" t="s">
        <v>109</v>
      </c>
      <c r="N16" s="22" t="s">
        <v>110</v>
      </c>
      <c r="O16" s="36">
        <v>3900</v>
      </c>
      <c r="P16" s="36">
        <v>3900</v>
      </c>
      <c r="Q16" s="36"/>
      <c r="R16" s="47">
        <v>3900</v>
      </c>
      <c r="S16" s="47">
        <v>3900</v>
      </c>
      <c r="T16" s="47"/>
      <c r="U16" s="47"/>
      <c r="V16" s="47"/>
      <c r="W16" s="47"/>
      <c r="X16" s="47"/>
      <c r="Y16" s="47"/>
      <c r="Z16" s="47"/>
      <c r="AA16" s="48" t="s">
        <v>111</v>
      </c>
    </row>
    <row r="17" s="6" customFormat="1" ht="52" spans="1:27">
      <c r="A17" s="22">
        <v>10</v>
      </c>
      <c r="B17" s="22" t="s">
        <v>112</v>
      </c>
      <c r="C17" s="22" t="s">
        <v>113</v>
      </c>
      <c r="D17" s="22" t="s">
        <v>48</v>
      </c>
      <c r="E17" s="22" t="s">
        <v>90</v>
      </c>
      <c r="F17" s="22" t="s">
        <v>114</v>
      </c>
      <c r="G17" s="22" t="s">
        <v>115</v>
      </c>
      <c r="H17" s="23" t="s">
        <v>116</v>
      </c>
      <c r="I17" s="22" t="s">
        <v>106</v>
      </c>
      <c r="J17" s="22">
        <v>19700</v>
      </c>
      <c r="K17" s="22" t="s">
        <v>41</v>
      </c>
      <c r="L17" s="22" t="s">
        <v>117</v>
      </c>
      <c r="M17" s="22" t="s">
        <v>118</v>
      </c>
      <c r="N17" s="22" t="s">
        <v>119</v>
      </c>
      <c r="O17" s="36">
        <v>5000</v>
      </c>
      <c r="P17" s="36">
        <v>5000</v>
      </c>
      <c r="Q17" s="36">
        <v>0</v>
      </c>
      <c r="R17" s="47">
        <v>5000</v>
      </c>
      <c r="S17" s="47">
        <v>5000</v>
      </c>
      <c r="T17" s="47"/>
      <c r="U17" s="47"/>
      <c r="V17" s="47"/>
      <c r="W17" s="47"/>
      <c r="X17" s="47"/>
      <c r="Y17" s="47"/>
      <c r="Z17" s="47"/>
      <c r="AA17" s="48" t="s">
        <v>120</v>
      </c>
    </row>
    <row r="18" s="6" customFormat="1" ht="65" spans="1:27">
      <c r="A18" s="22">
        <v>11</v>
      </c>
      <c r="B18" s="22" t="s">
        <v>121</v>
      </c>
      <c r="C18" s="22" t="s">
        <v>122</v>
      </c>
      <c r="D18" s="22" t="s">
        <v>48</v>
      </c>
      <c r="E18" s="22" t="s">
        <v>90</v>
      </c>
      <c r="F18" s="22" t="s">
        <v>123</v>
      </c>
      <c r="G18" s="22" t="s">
        <v>124</v>
      </c>
      <c r="H18" s="23" t="s">
        <v>125</v>
      </c>
      <c r="I18" s="22" t="s">
        <v>126</v>
      </c>
      <c r="J18" s="22">
        <v>5000</v>
      </c>
      <c r="K18" s="22" t="s">
        <v>41</v>
      </c>
      <c r="L18" s="22" t="s">
        <v>108</v>
      </c>
      <c r="M18" s="22" t="s">
        <v>109</v>
      </c>
      <c r="N18" s="22" t="s">
        <v>110</v>
      </c>
      <c r="O18" s="36">
        <v>2500</v>
      </c>
      <c r="P18" s="36">
        <v>2500</v>
      </c>
      <c r="Q18" s="36"/>
      <c r="R18" s="47">
        <v>2500</v>
      </c>
      <c r="S18" s="47">
        <v>2500</v>
      </c>
      <c r="T18" s="47"/>
      <c r="U18" s="47"/>
      <c r="V18" s="47"/>
      <c r="W18" s="47"/>
      <c r="X18" s="47"/>
      <c r="Y18" s="47"/>
      <c r="Z18" s="47"/>
      <c r="AA18" s="48" t="s">
        <v>127</v>
      </c>
    </row>
    <row r="19" s="6" customFormat="1" ht="116" customHeight="1" spans="1:27">
      <c r="A19" s="22">
        <v>12</v>
      </c>
      <c r="B19" s="22" t="s">
        <v>128</v>
      </c>
      <c r="C19" s="22" t="s">
        <v>129</v>
      </c>
      <c r="D19" s="22" t="s">
        <v>48</v>
      </c>
      <c r="E19" s="22" t="s">
        <v>90</v>
      </c>
      <c r="F19" s="22" t="s">
        <v>123</v>
      </c>
      <c r="G19" s="22" t="s">
        <v>130</v>
      </c>
      <c r="H19" s="23" t="s">
        <v>131</v>
      </c>
      <c r="I19" s="22" t="s">
        <v>132</v>
      </c>
      <c r="J19" s="22" t="s">
        <v>133</v>
      </c>
      <c r="K19" s="22" t="s">
        <v>41</v>
      </c>
      <c r="L19" s="22" t="s">
        <v>108</v>
      </c>
      <c r="M19" s="22" t="s">
        <v>109</v>
      </c>
      <c r="N19" s="22" t="s">
        <v>110</v>
      </c>
      <c r="O19" s="36">
        <v>820</v>
      </c>
      <c r="P19" s="36">
        <v>820</v>
      </c>
      <c r="Q19" s="36"/>
      <c r="R19" s="47">
        <v>820</v>
      </c>
      <c r="S19" s="47">
        <v>820</v>
      </c>
      <c r="T19" s="47"/>
      <c r="U19" s="47"/>
      <c r="V19" s="47"/>
      <c r="W19" s="47"/>
      <c r="X19" s="47"/>
      <c r="Y19" s="47"/>
      <c r="Z19" s="47"/>
      <c r="AA19" s="48" t="s">
        <v>134</v>
      </c>
    </row>
    <row r="20" s="6" customFormat="1" ht="52" spans="1:27">
      <c r="A20" s="22">
        <v>13</v>
      </c>
      <c r="B20" s="22" t="s">
        <v>135</v>
      </c>
      <c r="C20" s="22" t="s">
        <v>136</v>
      </c>
      <c r="D20" s="22" t="s">
        <v>48</v>
      </c>
      <c r="E20" s="22" t="s">
        <v>90</v>
      </c>
      <c r="F20" s="22" t="s">
        <v>137</v>
      </c>
      <c r="G20" s="22" t="s">
        <v>138</v>
      </c>
      <c r="H20" s="23" t="s">
        <v>139</v>
      </c>
      <c r="I20" s="22" t="s">
        <v>106</v>
      </c>
      <c r="J20" s="22">
        <v>30</v>
      </c>
      <c r="K20" s="22" t="s">
        <v>41</v>
      </c>
      <c r="L20" s="22" t="s">
        <v>140</v>
      </c>
      <c r="M20" s="22" t="s">
        <v>141</v>
      </c>
      <c r="N20" s="22" t="s">
        <v>142</v>
      </c>
      <c r="O20" s="36">
        <v>600</v>
      </c>
      <c r="P20" s="36">
        <v>600</v>
      </c>
      <c r="Q20" s="36"/>
      <c r="R20" s="47">
        <v>600</v>
      </c>
      <c r="S20" s="47">
        <v>600</v>
      </c>
      <c r="T20" s="47"/>
      <c r="U20" s="47"/>
      <c r="V20" s="47"/>
      <c r="W20" s="47"/>
      <c r="X20" s="47"/>
      <c r="Y20" s="47"/>
      <c r="Z20" s="47"/>
      <c r="AA20" s="48" t="s">
        <v>143</v>
      </c>
    </row>
    <row r="21" s="6" customFormat="1" ht="52" spans="1:27">
      <c r="A21" s="22">
        <v>14</v>
      </c>
      <c r="B21" s="22" t="s">
        <v>144</v>
      </c>
      <c r="C21" s="22" t="s">
        <v>145</v>
      </c>
      <c r="D21" s="22" t="s">
        <v>48</v>
      </c>
      <c r="E21" s="22" t="s">
        <v>90</v>
      </c>
      <c r="F21" s="22" t="s">
        <v>91</v>
      </c>
      <c r="G21" s="22" t="s">
        <v>146</v>
      </c>
      <c r="H21" s="23" t="s">
        <v>147</v>
      </c>
      <c r="I21" s="22" t="s">
        <v>40</v>
      </c>
      <c r="J21" s="22">
        <v>26</v>
      </c>
      <c r="K21" s="22" t="s">
        <v>41</v>
      </c>
      <c r="L21" s="22" t="s">
        <v>148</v>
      </c>
      <c r="M21" s="22" t="s">
        <v>109</v>
      </c>
      <c r="N21" s="22" t="s">
        <v>149</v>
      </c>
      <c r="O21" s="36">
        <v>390</v>
      </c>
      <c r="P21" s="36">
        <v>390</v>
      </c>
      <c r="Q21" s="36"/>
      <c r="R21" s="47">
        <v>390</v>
      </c>
      <c r="S21" s="47">
        <v>390</v>
      </c>
      <c r="T21" s="47"/>
      <c r="U21" s="47"/>
      <c r="V21" s="47"/>
      <c r="W21" s="47"/>
      <c r="X21" s="47"/>
      <c r="Y21" s="47"/>
      <c r="Z21" s="47"/>
      <c r="AA21" s="48" t="s">
        <v>150</v>
      </c>
    </row>
    <row r="22" s="6" customFormat="1" ht="143" spans="1:27">
      <c r="A22" s="22">
        <v>15</v>
      </c>
      <c r="B22" s="22" t="s">
        <v>151</v>
      </c>
      <c r="C22" s="22" t="s">
        <v>152</v>
      </c>
      <c r="D22" s="22" t="s">
        <v>48</v>
      </c>
      <c r="E22" s="22" t="s">
        <v>90</v>
      </c>
      <c r="F22" s="22" t="s">
        <v>91</v>
      </c>
      <c r="G22" s="22" t="s">
        <v>153</v>
      </c>
      <c r="H22" s="23" t="s">
        <v>154</v>
      </c>
      <c r="I22" s="22" t="s">
        <v>40</v>
      </c>
      <c r="J22" s="22">
        <v>51.1</v>
      </c>
      <c r="K22" s="22" t="s">
        <v>41</v>
      </c>
      <c r="L22" s="22" t="s">
        <v>140</v>
      </c>
      <c r="M22" s="22" t="s">
        <v>109</v>
      </c>
      <c r="N22" s="22" t="s">
        <v>142</v>
      </c>
      <c r="O22" s="36">
        <v>511</v>
      </c>
      <c r="P22" s="36">
        <v>511</v>
      </c>
      <c r="Q22" s="36"/>
      <c r="R22" s="47">
        <v>511</v>
      </c>
      <c r="S22" s="47">
        <v>411</v>
      </c>
      <c r="T22" s="47"/>
      <c r="U22" s="47"/>
      <c r="V22" s="47">
        <v>100</v>
      </c>
      <c r="W22" s="47"/>
      <c r="X22" s="47"/>
      <c r="Y22" s="47"/>
      <c r="Z22" s="47"/>
      <c r="AA22" s="48" t="s">
        <v>155</v>
      </c>
    </row>
    <row r="23" s="6" customFormat="1" ht="73" customHeight="1" spans="1:27">
      <c r="A23" s="22">
        <v>16</v>
      </c>
      <c r="B23" s="22" t="s">
        <v>156</v>
      </c>
      <c r="C23" s="22" t="s">
        <v>157</v>
      </c>
      <c r="D23" s="22" t="s">
        <v>48</v>
      </c>
      <c r="E23" s="22" t="s">
        <v>90</v>
      </c>
      <c r="F23" s="22" t="s">
        <v>158</v>
      </c>
      <c r="G23" s="22" t="s">
        <v>159</v>
      </c>
      <c r="H23" s="23" t="s">
        <v>160</v>
      </c>
      <c r="I23" s="22" t="s">
        <v>126</v>
      </c>
      <c r="J23" s="22">
        <v>25</v>
      </c>
      <c r="K23" s="22" t="s">
        <v>41</v>
      </c>
      <c r="L23" s="22" t="s">
        <v>108</v>
      </c>
      <c r="M23" s="22" t="s">
        <v>109</v>
      </c>
      <c r="N23" s="22" t="s">
        <v>110</v>
      </c>
      <c r="O23" s="36">
        <v>2000</v>
      </c>
      <c r="P23" s="36">
        <v>2000</v>
      </c>
      <c r="Q23" s="36"/>
      <c r="R23" s="47">
        <v>2000</v>
      </c>
      <c r="S23" s="47">
        <v>2000</v>
      </c>
      <c r="T23" s="47"/>
      <c r="U23" s="47"/>
      <c r="V23" s="47"/>
      <c r="W23" s="47"/>
      <c r="X23" s="47"/>
      <c r="Y23" s="47"/>
      <c r="Z23" s="47"/>
      <c r="AA23" s="48" t="s">
        <v>161</v>
      </c>
    </row>
    <row r="24" s="6" customFormat="1" ht="52" spans="1:27">
      <c r="A24" s="22">
        <v>17</v>
      </c>
      <c r="B24" s="22" t="s">
        <v>162</v>
      </c>
      <c r="C24" s="22" t="s">
        <v>163</v>
      </c>
      <c r="D24" s="22" t="s">
        <v>48</v>
      </c>
      <c r="E24" s="22" t="s">
        <v>90</v>
      </c>
      <c r="F24" s="22" t="s">
        <v>164</v>
      </c>
      <c r="G24" s="22" t="s">
        <v>165</v>
      </c>
      <c r="H24" s="23" t="s">
        <v>166</v>
      </c>
      <c r="I24" s="22" t="s">
        <v>167</v>
      </c>
      <c r="J24" s="22">
        <v>20</v>
      </c>
      <c r="K24" s="22" t="s">
        <v>41</v>
      </c>
      <c r="L24" s="22" t="s">
        <v>168</v>
      </c>
      <c r="M24" s="22" t="s">
        <v>169</v>
      </c>
      <c r="N24" s="22" t="s">
        <v>170</v>
      </c>
      <c r="O24" s="36">
        <v>500</v>
      </c>
      <c r="P24" s="36">
        <v>500</v>
      </c>
      <c r="Q24" s="36"/>
      <c r="R24" s="47">
        <v>500</v>
      </c>
      <c r="S24" s="47">
        <v>500</v>
      </c>
      <c r="T24" s="47"/>
      <c r="U24" s="47"/>
      <c r="V24" s="47"/>
      <c r="W24" s="47"/>
      <c r="X24" s="47"/>
      <c r="Y24" s="47"/>
      <c r="Z24" s="47"/>
      <c r="AA24" s="48" t="s">
        <v>171</v>
      </c>
    </row>
    <row r="25" s="6" customFormat="1" ht="52" spans="1:27">
      <c r="A25" s="22">
        <v>18</v>
      </c>
      <c r="B25" s="22" t="s">
        <v>172</v>
      </c>
      <c r="C25" s="22" t="s">
        <v>173</v>
      </c>
      <c r="D25" s="22" t="s">
        <v>48</v>
      </c>
      <c r="E25" s="22" t="s">
        <v>90</v>
      </c>
      <c r="F25" s="22" t="s">
        <v>91</v>
      </c>
      <c r="G25" s="22" t="s">
        <v>174</v>
      </c>
      <c r="H25" s="23" t="s">
        <v>175</v>
      </c>
      <c r="I25" s="22" t="s">
        <v>75</v>
      </c>
      <c r="J25" s="22">
        <v>1</v>
      </c>
      <c r="K25" s="22" t="s">
        <v>176</v>
      </c>
      <c r="L25" s="22" t="s">
        <v>168</v>
      </c>
      <c r="M25" s="22" t="s">
        <v>169</v>
      </c>
      <c r="N25" s="22" t="s">
        <v>170</v>
      </c>
      <c r="O25" s="36">
        <v>200</v>
      </c>
      <c r="P25" s="36">
        <v>200</v>
      </c>
      <c r="Q25" s="36"/>
      <c r="R25" s="47">
        <v>200</v>
      </c>
      <c r="S25" s="47">
        <v>200</v>
      </c>
      <c r="T25" s="47"/>
      <c r="U25" s="47"/>
      <c r="V25" s="47"/>
      <c r="W25" s="47"/>
      <c r="X25" s="47"/>
      <c r="Y25" s="47"/>
      <c r="Z25" s="47"/>
      <c r="AA25" s="48" t="s">
        <v>177</v>
      </c>
    </row>
    <row r="26" s="6" customFormat="1" ht="52" spans="1:27">
      <c r="A26" s="22">
        <v>19</v>
      </c>
      <c r="B26" s="22" t="s">
        <v>178</v>
      </c>
      <c r="C26" s="22" t="s">
        <v>179</v>
      </c>
      <c r="D26" s="22" t="s">
        <v>48</v>
      </c>
      <c r="E26" s="22" t="s">
        <v>90</v>
      </c>
      <c r="F26" s="22" t="s">
        <v>123</v>
      </c>
      <c r="G26" s="22" t="s">
        <v>180</v>
      </c>
      <c r="H26" s="23" t="s">
        <v>181</v>
      </c>
      <c r="I26" s="22" t="s">
        <v>40</v>
      </c>
      <c r="J26" s="22">
        <v>50</v>
      </c>
      <c r="K26" s="22" t="s">
        <v>41</v>
      </c>
      <c r="L26" s="22" t="s">
        <v>42</v>
      </c>
      <c r="M26" s="22" t="s">
        <v>43</v>
      </c>
      <c r="N26" s="22" t="s">
        <v>44</v>
      </c>
      <c r="O26" s="36">
        <v>3000</v>
      </c>
      <c r="P26" s="36">
        <v>3000</v>
      </c>
      <c r="Q26" s="36"/>
      <c r="R26" s="47">
        <v>3000</v>
      </c>
      <c r="S26" s="47">
        <v>3000</v>
      </c>
      <c r="T26" s="47"/>
      <c r="U26" s="47"/>
      <c r="V26" s="47"/>
      <c r="W26" s="47"/>
      <c r="X26" s="47"/>
      <c r="Y26" s="47"/>
      <c r="Z26" s="47"/>
      <c r="AA26" s="48" t="s">
        <v>182</v>
      </c>
    </row>
    <row r="27" s="6" customFormat="1" ht="52" spans="1:27">
      <c r="A27" s="22">
        <v>20</v>
      </c>
      <c r="B27" s="22" t="s">
        <v>183</v>
      </c>
      <c r="C27" s="22" t="s">
        <v>184</v>
      </c>
      <c r="D27" s="22" t="s">
        <v>48</v>
      </c>
      <c r="E27" s="22" t="s">
        <v>90</v>
      </c>
      <c r="F27" s="22" t="s">
        <v>185</v>
      </c>
      <c r="G27" s="22" t="s">
        <v>115</v>
      </c>
      <c r="H27" s="23" t="s">
        <v>186</v>
      </c>
      <c r="I27" s="22" t="s">
        <v>40</v>
      </c>
      <c r="J27" s="22">
        <v>13</v>
      </c>
      <c r="K27" s="22" t="s">
        <v>41</v>
      </c>
      <c r="L27" s="22" t="s">
        <v>187</v>
      </c>
      <c r="M27" s="22" t="s">
        <v>188</v>
      </c>
      <c r="N27" s="22" t="s">
        <v>189</v>
      </c>
      <c r="O27" s="36">
        <v>6500</v>
      </c>
      <c r="P27" s="36">
        <v>6500</v>
      </c>
      <c r="Q27" s="36"/>
      <c r="R27" s="47">
        <v>6500</v>
      </c>
      <c r="S27" s="47">
        <v>6500</v>
      </c>
      <c r="T27" s="47"/>
      <c r="U27" s="47"/>
      <c r="V27" s="47"/>
      <c r="W27" s="47"/>
      <c r="X27" s="47"/>
      <c r="Y27" s="47"/>
      <c r="Z27" s="47"/>
      <c r="AA27" s="48" t="s">
        <v>190</v>
      </c>
    </row>
    <row r="28" s="6" customFormat="1" ht="52" spans="1:27">
      <c r="A28" s="22">
        <v>21</v>
      </c>
      <c r="B28" s="22" t="s">
        <v>191</v>
      </c>
      <c r="C28" s="22" t="s">
        <v>192</v>
      </c>
      <c r="D28" s="22" t="s">
        <v>35</v>
      </c>
      <c r="E28" s="22" t="s">
        <v>90</v>
      </c>
      <c r="F28" s="22" t="s">
        <v>123</v>
      </c>
      <c r="G28" s="22" t="s">
        <v>165</v>
      </c>
      <c r="H28" s="23" t="s">
        <v>193</v>
      </c>
      <c r="I28" s="22" t="s">
        <v>40</v>
      </c>
      <c r="J28" s="22">
        <v>80</v>
      </c>
      <c r="K28" s="22" t="s">
        <v>194</v>
      </c>
      <c r="L28" s="22" t="s">
        <v>42</v>
      </c>
      <c r="M28" s="22" t="s">
        <v>43</v>
      </c>
      <c r="N28" s="22" t="s">
        <v>44</v>
      </c>
      <c r="O28" s="36">
        <v>4000</v>
      </c>
      <c r="P28" s="36">
        <v>4000</v>
      </c>
      <c r="Q28" s="36"/>
      <c r="R28" s="47">
        <v>4000</v>
      </c>
      <c r="S28" s="47">
        <v>1000</v>
      </c>
      <c r="T28" s="47"/>
      <c r="U28" s="47">
        <v>3000</v>
      </c>
      <c r="V28" s="47"/>
      <c r="W28" s="47"/>
      <c r="X28" s="47"/>
      <c r="Y28" s="47"/>
      <c r="Z28" s="47"/>
      <c r="AA28" s="48" t="s">
        <v>195</v>
      </c>
    </row>
    <row r="29" s="6" customFormat="1" ht="52" spans="1:27">
      <c r="A29" s="22">
        <v>22</v>
      </c>
      <c r="B29" s="22" t="s">
        <v>196</v>
      </c>
      <c r="C29" s="22" t="s">
        <v>197</v>
      </c>
      <c r="D29" s="22" t="s">
        <v>35</v>
      </c>
      <c r="E29" s="22" t="s">
        <v>90</v>
      </c>
      <c r="F29" s="22" t="s">
        <v>123</v>
      </c>
      <c r="G29" s="22" t="s">
        <v>165</v>
      </c>
      <c r="H29" s="23" t="s">
        <v>198</v>
      </c>
      <c r="I29" s="22" t="s">
        <v>40</v>
      </c>
      <c r="J29" s="22">
        <v>80</v>
      </c>
      <c r="K29" s="22" t="s">
        <v>194</v>
      </c>
      <c r="L29" s="22" t="s">
        <v>42</v>
      </c>
      <c r="M29" s="22" t="s">
        <v>43</v>
      </c>
      <c r="N29" s="22" t="s">
        <v>44</v>
      </c>
      <c r="O29" s="36">
        <v>5000</v>
      </c>
      <c r="P29" s="36">
        <v>5000</v>
      </c>
      <c r="Q29" s="36"/>
      <c r="R29" s="47">
        <v>5000</v>
      </c>
      <c r="S29" s="47">
        <v>1000</v>
      </c>
      <c r="T29" s="47"/>
      <c r="U29" s="47">
        <v>4000</v>
      </c>
      <c r="V29" s="47"/>
      <c r="W29" s="47"/>
      <c r="X29" s="47"/>
      <c r="Y29" s="47"/>
      <c r="Z29" s="47"/>
      <c r="AA29" s="48" t="s">
        <v>199</v>
      </c>
    </row>
    <row r="30" s="6" customFormat="1" ht="52" spans="1:27">
      <c r="A30" s="22">
        <v>23</v>
      </c>
      <c r="B30" s="22" t="s">
        <v>200</v>
      </c>
      <c r="C30" s="22" t="s">
        <v>201</v>
      </c>
      <c r="D30" s="22" t="s">
        <v>35</v>
      </c>
      <c r="E30" s="22" t="s">
        <v>90</v>
      </c>
      <c r="F30" s="22" t="s">
        <v>123</v>
      </c>
      <c r="G30" s="22" t="s">
        <v>202</v>
      </c>
      <c r="H30" s="23" t="s">
        <v>203</v>
      </c>
      <c r="I30" s="22" t="s">
        <v>40</v>
      </c>
      <c r="J30" s="22">
        <v>12</v>
      </c>
      <c r="K30" s="22" t="s">
        <v>41</v>
      </c>
      <c r="L30" s="22" t="s">
        <v>42</v>
      </c>
      <c r="M30" s="22" t="s">
        <v>43</v>
      </c>
      <c r="N30" s="22" t="s">
        <v>44</v>
      </c>
      <c r="O30" s="36">
        <v>6000</v>
      </c>
      <c r="P30" s="36">
        <v>6000</v>
      </c>
      <c r="Q30" s="36"/>
      <c r="R30" s="47">
        <v>6000</v>
      </c>
      <c r="S30" s="47">
        <v>6000</v>
      </c>
      <c r="T30" s="47"/>
      <c r="U30" s="47"/>
      <c r="V30" s="47"/>
      <c r="W30" s="47"/>
      <c r="X30" s="47"/>
      <c r="Y30" s="47"/>
      <c r="Z30" s="47"/>
      <c r="AA30" s="48" t="s">
        <v>204</v>
      </c>
    </row>
    <row r="31" s="6" customFormat="1" ht="52" spans="1:27">
      <c r="A31" s="22">
        <v>24</v>
      </c>
      <c r="B31" s="22" t="s">
        <v>205</v>
      </c>
      <c r="C31" s="22" t="s">
        <v>206</v>
      </c>
      <c r="D31" s="22" t="s">
        <v>35</v>
      </c>
      <c r="E31" s="22" t="s">
        <v>90</v>
      </c>
      <c r="F31" s="22" t="s">
        <v>123</v>
      </c>
      <c r="G31" s="22" t="s">
        <v>207</v>
      </c>
      <c r="H31" s="23" t="s">
        <v>208</v>
      </c>
      <c r="I31" s="22" t="s">
        <v>40</v>
      </c>
      <c r="J31" s="22">
        <v>3</v>
      </c>
      <c r="K31" s="22" t="s">
        <v>41</v>
      </c>
      <c r="L31" s="22" t="s">
        <v>42</v>
      </c>
      <c r="M31" s="22" t="s">
        <v>43</v>
      </c>
      <c r="N31" s="22" t="s">
        <v>44</v>
      </c>
      <c r="O31" s="36">
        <v>1500</v>
      </c>
      <c r="P31" s="36">
        <v>1500</v>
      </c>
      <c r="Q31" s="36"/>
      <c r="R31" s="47">
        <v>1500</v>
      </c>
      <c r="S31" s="47">
        <v>1500</v>
      </c>
      <c r="T31" s="47"/>
      <c r="U31" s="47"/>
      <c r="V31" s="47"/>
      <c r="W31" s="47"/>
      <c r="X31" s="47"/>
      <c r="Y31" s="47"/>
      <c r="Z31" s="47"/>
      <c r="AA31" s="48" t="s">
        <v>209</v>
      </c>
    </row>
    <row r="32" s="6" customFormat="1" ht="52" spans="1:27">
      <c r="A32" s="22">
        <v>25</v>
      </c>
      <c r="B32" s="22" t="s">
        <v>210</v>
      </c>
      <c r="C32" s="22" t="s">
        <v>211</v>
      </c>
      <c r="D32" s="22" t="s">
        <v>35</v>
      </c>
      <c r="E32" s="22" t="s">
        <v>90</v>
      </c>
      <c r="F32" s="22" t="s">
        <v>212</v>
      </c>
      <c r="G32" s="22" t="s">
        <v>115</v>
      </c>
      <c r="H32" s="23" t="s">
        <v>213</v>
      </c>
      <c r="I32" s="22" t="s">
        <v>40</v>
      </c>
      <c r="J32" s="22">
        <v>3.855</v>
      </c>
      <c r="K32" s="22" t="s">
        <v>194</v>
      </c>
      <c r="L32" s="22" t="s">
        <v>187</v>
      </c>
      <c r="M32" s="22" t="s">
        <v>188</v>
      </c>
      <c r="N32" s="22" t="s">
        <v>189</v>
      </c>
      <c r="O32" s="36">
        <v>4836.91</v>
      </c>
      <c r="P32" s="36">
        <v>4836.91</v>
      </c>
      <c r="Q32" s="36"/>
      <c r="R32" s="47">
        <v>4836.91</v>
      </c>
      <c r="S32" s="47">
        <f>R32-U32</f>
        <v>1336.91</v>
      </c>
      <c r="T32" s="47"/>
      <c r="U32" s="47">
        <v>3500</v>
      </c>
      <c r="V32" s="47"/>
      <c r="W32" s="47"/>
      <c r="X32" s="47"/>
      <c r="Y32" s="47"/>
      <c r="Z32" s="47"/>
      <c r="AA32" s="48" t="s">
        <v>214</v>
      </c>
    </row>
    <row r="33" s="6" customFormat="1" ht="52" spans="1:27">
      <c r="A33" s="22">
        <v>26</v>
      </c>
      <c r="B33" s="22" t="s">
        <v>215</v>
      </c>
      <c r="C33" s="22" t="s">
        <v>216</v>
      </c>
      <c r="D33" s="22" t="s">
        <v>35</v>
      </c>
      <c r="E33" s="22" t="s">
        <v>90</v>
      </c>
      <c r="F33" s="22" t="s">
        <v>212</v>
      </c>
      <c r="G33" s="22" t="s">
        <v>115</v>
      </c>
      <c r="H33" s="23" t="s">
        <v>217</v>
      </c>
      <c r="I33" s="22" t="s">
        <v>40</v>
      </c>
      <c r="J33" s="22">
        <v>3</v>
      </c>
      <c r="K33" s="22" t="s">
        <v>41</v>
      </c>
      <c r="L33" s="22" t="s">
        <v>187</v>
      </c>
      <c r="M33" s="22" t="s">
        <v>188</v>
      </c>
      <c r="N33" s="22" t="s">
        <v>189</v>
      </c>
      <c r="O33" s="36">
        <v>2992.7</v>
      </c>
      <c r="P33" s="36">
        <v>2992.7</v>
      </c>
      <c r="Q33" s="36"/>
      <c r="R33" s="47">
        <v>2992.7</v>
      </c>
      <c r="S33" s="47">
        <v>2992.7</v>
      </c>
      <c r="T33" s="47"/>
      <c r="U33" s="47"/>
      <c r="V33" s="47"/>
      <c r="W33" s="47"/>
      <c r="X33" s="47"/>
      <c r="Y33" s="47"/>
      <c r="Z33" s="47"/>
      <c r="AA33" s="48" t="s">
        <v>218</v>
      </c>
    </row>
    <row r="34" s="6" customFormat="1" ht="52" spans="1:27">
      <c r="A34" s="22">
        <v>27</v>
      </c>
      <c r="B34" s="22" t="s">
        <v>219</v>
      </c>
      <c r="C34" s="22" t="s">
        <v>220</v>
      </c>
      <c r="D34" s="22" t="s">
        <v>35</v>
      </c>
      <c r="E34" s="22" t="s">
        <v>90</v>
      </c>
      <c r="F34" s="22" t="s">
        <v>212</v>
      </c>
      <c r="G34" s="22" t="s">
        <v>115</v>
      </c>
      <c r="H34" s="23" t="s">
        <v>221</v>
      </c>
      <c r="I34" s="22" t="s">
        <v>40</v>
      </c>
      <c r="J34" s="22">
        <v>2.59</v>
      </c>
      <c r="K34" s="22" t="s">
        <v>194</v>
      </c>
      <c r="L34" s="22" t="s">
        <v>187</v>
      </c>
      <c r="M34" s="22" t="s">
        <v>188</v>
      </c>
      <c r="N34" s="22" t="s">
        <v>189</v>
      </c>
      <c r="O34" s="36">
        <v>3778.57</v>
      </c>
      <c r="P34" s="36">
        <v>3778.57</v>
      </c>
      <c r="Q34" s="36"/>
      <c r="R34" s="47">
        <v>3778.57</v>
      </c>
      <c r="S34" s="47">
        <f>R34-U34</f>
        <v>978.57</v>
      </c>
      <c r="T34" s="47"/>
      <c r="U34" s="47">
        <v>2800</v>
      </c>
      <c r="V34" s="47"/>
      <c r="W34" s="47"/>
      <c r="X34" s="47"/>
      <c r="Y34" s="47"/>
      <c r="Z34" s="47"/>
      <c r="AA34" s="48" t="s">
        <v>222</v>
      </c>
    </row>
    <row r="35" s="6" customFormat="1" ht="52" spans="1:27">
      <c r="A35" s="22">
        <v>28</v>
      </c>
      <c r="B35" s="22" t="s">
        <v>223</v>
      </c>
      <c r="C35" s="22" t="s">
        <v>224</v>
      </c>
      <c r="D35" s="22" t="s">
        <v>35</v>
      </c>
      <c r="E35" s="22" t="s">
        <v>90</v>
      </c>
      <c r="F35" s="22" t="s">
        <v>225</v>
      </c>
      <c r="G35" s="22" t="s">
        <v>104</v>
      </c>
      <c r="H35" s="23" t="s">
        <v>226</v>
      </c>
      <c r="I35" s="22" t="s">
        <v>227</v>
      </c>
      <c r="J35" s="22">
        <v>1100</v>
      </c>
      <c r="K35" s="22" t="s">
        <v>41</v>
      </c>
      <c r="L35" s="22" t="s">
        <v>85</v>
      </c>
      <c r="M35" s="22" t="s">
        <v>228</v>
      </c>
      <c r="N35" s="22" t="s">
        <v>86</v>
      </c>
      <c r="O35" s="36">
        <v>275</v>
      </c>
      <c r="P35" s="36">
        <v>275</v>
      </c>
      <c r="Q35" s="36"/>
      <c r="R35" s="47">
        <v>275</v>
      </c>
      <c r="S35" s="47">
        <v>275</v>
      </c>
      <c r="T35" s="47"/>
      <c r="U35" s="47"/>
      <c r="V35" s="47"/>
      <c r="W35" s="47"/>
      <c r="X35" s="47"/>
      <c r="Y35" s="47"/>
      <c r="Z35" s="47"/>
      <c r="AA35" s="48" t="s">
        <v>229</v>
      </c>
    </row>
    <row r="36" s="6" customFormat="1" ht="52" spans="1:27">
      <c r="A36" s="22">
        <v>29</v>
      </c>
      <c r="B36" s="22" t="s">
        <v>230</v>
      </c>
      <c r="C36" s="22" t="s">
        <v>231</v>
      </c>
      <c r="D36" s="22" t="s">
        <v>35</v>
      </c>
      <c r="E36" s="22" t="s">
        <v>90</v>
      </c>
      <c r="F36" s="22" t="s">
        <v>91</v>
      </c>
      <c r="G36" s="22" t="s">
        <v>232</v>
      </c>
      <c r="H36" s="23" t="s">
        <v>233</v>
      </c>
      <c r="I36" s="22" t="s">
        <v>40</v>
      </c>
      <c r="J36" s="22">
        <v>20</v>
      </c>
      <c r="K36" s="22" t="s">
        <v>41</v>
      </c>
      <c r="L36" s="22" t="s">
        <v>85</v>
      </c>
      <c r="M36" s="22" t="s">
        <v>188</v>
      </c>
      <c r="N36" s="22" t="s">
        <v>86</v>
      </c>
      <c r="O36" s="36">
        <v>1000</v>
      </c>
      <c r="P36" s="36">
        <v>1000</v>
      </c>
      <c r="Q36" s="36"/>
      <c r="R36" s="47">
        <v>1000</v>
      </c>
      <c r="S36" s="47"/>
      <c r="T36" s="47">
        <v>1000</v>
      </c>
      <c r="U36" s="47"/>
      <c r="V36" s="47"/>
      <c r="W36" s="47"/>
      <c r="X36" s="47"/>
      <c r="Y36" s="47"/>
      <c r="Z36" s="47"/>
      <c r="AA36" s="48" t="s">
        <v>234</v>
      </c>
    </row>
    <row r="37" s="6" customFormat="1" ht="52" spans="1:27">
      <c r="A37" s="22">
        <v>30</v>
      </c>
      <c r="B37" s="22" t="s">
        <v>235</v>
      </c>
      <c r="C37" s="22" t="s">
        <v>236</v>
      </c>
      <c r="D37" s="22" t="s">
        <v>35</v>
      </c>
      <c r="E37" s="22" t="s">
        <v>90</v>
      </c>
      <c r="F37" s="22" t="s">
        <v>91</v>
      </c>
      <c r="G37" s="22" t="s">
        <v>232</v>
      </c>
      <c r="H37" s="23" t="s">
        <v>237</v>
      </c>
      <c r="I37" s="22" t="s">
        <v>40</v>
      </c>
      <c r="J37" s="22">
        <v>36</v>
      </c>
      <c r="K37" s="22" t="s">
        <v>41</v>
      </c>
      <c r="L37" s="22" t="s">
        <v>85</v>
      </c>
      <c r="M37" s="22" t="s">
        <v>43</v>
      </c>
      <c r="N37" s="22" t="s">
        <v>86</v>
      </c>
      <c r="O37" s="36">
        <v>1300</v>
      </c>
      <c r="P37" s="36">
        <v>1300</v>
      </c>
      <c r="Q37" s="36"/>
      <c r="R37" s="47">
        <v>1300</v>
      </c>
      <c r="S37" s="47"/>
      <c r="T37" s="47">
        <v>1300</v>
      </c>
      <c r="U37" s="47"/>
      <c r="V37" s="47"/>
      <c r="W37" s="47"/>
      <c r="X37" s="47"/>
      <c r="Y37" s="47"/>
      <c r="Z37" s="47"/>
      <c r="AA37" s="48" t="s">
        <v>238</v>
      </c>
    </row>
    <row r="38" s="6" customFormat="1" ht="52" spans="1:27">
      <c r="A38" s="22">
        <v>31</v>
      </c>
      <c r="B38" s="22" t="s">
        <v>239</v>
      </c>
      <c r="C38" s="22" t="s">
        <v>240</v>
      </c>
      <c r="D38" s="22" t="s">
        <v>35</v>
      </c>
      <c r="E38" s="22" t="s">
        <v>90</v>
      </c>
      <c r="F38" s="22" t="s">
        <v>91</v>
      </c>
      <c r="G38" s="22" t="s">
        <v>232</v>
      </c>
      <c r="H38" s="23" t="s">
        <v>241</v>
      </c>
      <c r="I38" s="22" t="s">
        <v>106</v>
      </c>
      <c r="J38" s="22">
        <v>1120</v>
      </c>
      <c r="K38" s="22" t="s">
        <v>41</v>
      </c>
      <c r="L38" s="22" t="s">
        <v>85</v>
      </c>
      <c r="M38" s="22" t="s">
        <v>54</v>
      </c>
      <c r="N38" s="22" t="s">
        <v>86</v>
      </c>
      <c r="O38" s="36">
        <v>1100</v>
      </c>
      <c r="P38" s="36">
        <v>1100</v>
      </c>
      <c r="Q38" s="36"/>
      <c r="R38" s="47">
        <v>1100</v>
      </c>
      <c r="S38" s="47"/>
      <c r="T38" s="47">
        <v>1100</v>
      </c>
      <c r="U38" s="47"/>
      <c r="V38" s="47"/>
      <c r="W38" s="47"/>
      <c r="X38" s="47"/>
      <c r="Y38" s="47"/>
      <c r="Z38" s="47"/>
      <c r="AA38" s="48" t="s">
        <v>242</v>
      </c>
    </row>
    <row r="39" s="6" customFormat="1" ht="52" spans="1:27">
      <c r="A39" s="22">
        <v>32</v>
      </c>
      <c r="B39" s="22" t="s">
        <v>243</v>
      </c>
      <c r="C39" s="22" t="s">
        <v>244</v>
      </c>
      <c r="D39" s="22" t="s">
        <v>35</v>
      </c>
      <c r="E39" s="22" t="s">
        <v>90</v>
      </c>
      <c r="F39" s="22" t="s">
        <v>103</v>
      </c>
      <c r="G39" s="22" t="s">
        <v>245</v>
      </c>
      <c r="H39" s="23" t="s">
        <v>246</v>
      </c>
      <c r="I39" s="22" t="s">
        <v>75</v>
      </c>
      <c r="J39" s="22">
        <v>5</v>
      </c>
      <c r="K39" s="22" t="s">
        <v>176</v>
      </c>
      <c r="L39" s="22" t="s">
        <v>168</v>
      </c>
      <c r="M39" s="22" t="s">
        <v>169</v>
      </c>
      <c r="N39" s="22" t="s">
        <v>170</v>
      </c>
      <c r="O39" s="36">
        <v>200</v>
      </c>
      <c r="P39" s="36">
        <v>200</v>
      </c>
      <c r="Q39" s="36"/>
      <c r="R39" s="47">
        <v>200</v>
      </c>
      <c r="S39" s="47">
        <v>200</v>
      </c>
      <c r="T39" s="47"/>
      <c r="U39" s="47"/>
      <c r="V39" s="47"/>
      <c r="W39" s="47"/>
      <c r="X39" s="47"/>
      <c r="Y39" s="47"/>
      <c r="Z39" s="47"/>
      <c r="AA39" s="48" t="s">
        <v>247</v>
      </c>
    </row>
    <row r="40" s="6" customFormat="1" ht="52" spans="1:27">
      <c r="A40" s="22">
        <v>33</v>
      </c>
      <c r="B40" s="22" t="s">
        <v>248</v>
      </c>
      <c r="C40" s="22" t="s">
        <v>249</v>
      </c>
      <c r="D40" s="22" t="s">
        <v>35</v>
      </c>
      <c r="E40" s="22" t="s">
        <v>90</v>
      </c>
      <c r="F40" s="22" t="s">
        <v>185</v>
      </c>
      <c r="G40" s="22" t="s">
        <v>250</v>
      </c>
      <c r="H40" s="23" t="s">
        <v>251</v>
      </c>
      <c r="I40" s="22" t="s">
        <v>40</v>
      </c>
      <c r="J40" s="22">
        <v>4.35</v>
      </c>
      <c r="K40" s="22" t="s">
        <v>252</v>
      </c>
      <c r="L40" s="22" t="s">
        <v>108</v>
      </c>
      <c r="M40" s="22" t="s">
        <v>109</v>
      </c>
      <c r="N40" s="22" t="s">
        <v>110</v>
      </c>
      <c r="O40" s="36">
        <v>243.38</v>
      </c>
      <c r="P40" s="36">
        <v>243.38</v>
      </c>
      <c r="Q40" s="36"/>
      <c r="R40" s="47">
        <v>243.38</v>
      </c>
      <c r="S40" s="47">
        <v>243.38</v>
      </c>
      <c r="T40" s="47"/>
      <c r="U40" s="47"/>
      <c r="V40" s="47"/>
      <c r="W40" s="47"/>
      <c r="X40" s="47"/>
      <c r="Y40" s="47"/>
      <c r="Z40" s="47"/>
      <c r="AA40" s="48" t="s">
        <v>253</v>
      </c>
    </row>
    <row r="41" s="6" customFormat="1" ht="80" customHeight="1" spans="1:27">
      <c r="A41" s="22">
        <v>34</v>
      </c>
      <c r="B41" s="22" t="s">
        <v>254</v>
      </c>
      <c r="C41" s="22" t="s">
        <v>255</v>
      </c>
      <c r="D41" s="22" t="s">
        <v>35</v>
      </c>
      <c r="E41" s="22" t="s">
        <v>90</v>
      </c>
      <c r="F41" s="22" t="s">
        <v>256</v>
      </c>
      <c r="G41" s="22" t="s">
        <v>257</v>
      </c>
      <c r="H41" s="23" t="s">
        <v>258</v>
      </c>
      <c r="I41" s="22" t="s">
        <v>75</v>
      </c>
      <c r="J41" s="22">
        <v>3</v>
      </c>
      <c r="K41" s="22" t="s">
        <v>259</v>
      </c>
      <c r="L41" s="22" t="s">
        <v>168</v>
      </c>
      <c r="M41" s="22" t="s">
        <v>169</v>
      </c>
      <c r="N41" s="22" t="s">
        <v>170</v>
      </c>
      <c r="O41" s="36">
        <v>287.7</v>
      </c>
      <c r="P41" s="36">
        <v>287.7</v>
      </c>
      <c r="Q41" s="36"/>
      <c r="R41" s="47">
        <v>287.7</v>
      </c>
      <c r="S41" s="47">
        <v>287.7</v>
      </c>
      <c r="T41" s="47"/>
      <c r="U41" s="47"/>
      <c r="V41" s="47"/>
      <c r="W41" s="47"/>
      <c r="X41" s="47"/>
      <c r="Y41" s="47"/>
      <c r="Z41" s="47"/>
      <c r="AA41" s="48" t="s">
        <v>260</v>
      </c>
    </row>
    <row r="42" s="6" customFormat="1" ht="52" spans="1:27">
      <c r="A42" s="22">
        <v>35</v>
      </c>
      <c r="B42" s="22" t="s">
        <v>261</v>
      </c>
      <c r="C42" s="22" t="s">
        <v>262</v>
      </c>
      <c r="D42" s="22" t="s">
        <v>35</v>
      </c>
      <c r="E42" s="22" t="s">
        <v>90</v>
      </c>
      <c r="F42" s="22" t="s">
        <v>263</v>
      </c>
      <c r="G42" s="22" t="s">
        <v>264</v>
      </c>
      <c r="H42" s="23" t="s">
        <v>265</v>
      </c>
      <c r="I42" s="22" t="s">
        <v>40</v>
      </c>
      <c r="J42" s="22">
        <v>2.8</v>
      </c>
      <c r="K42" s="22" t="s">
        <v>259</v>
      </c>
      <c r="L42" s="22" t="s">
        <v>187</v>
      </c>
      <c r="M42" s="22" t="s">
        <v>188</v>
      </c>
      <c r="N42" s="22" t="s">
        <v>189</v>
      </c>
      <c r="O42" s="36">
        <v>368</v>
      </c>
      <c r="P42" s="36">
        <v>368</v>
      </c>
      <c r="Q42" s="36"/>
      <c r="R42" s="47">
        <v>368</v>
      </c>
      <c r="S42" s="47">
        <v>368</v>
      </c>
      <c r="T42" s="47"/>
      <c r="U42" s="47"/>
      <c r="V42" s="47"/>
      <c r="W42" s="47"/>
      <c r="X42" s="47"/>
      <c r="Y42" s="47"/>
      <c r="Z42" s="47"/>
      <c r="AA42" s="48" t="s">
        <v>266</v>
      </c>
    </row>
    <row r="43" s="6" customFormat="1" ht="52" spans="1:27">
      <c r="A43" s="22">
        <v>36</v>
      </c>
      <c r="B43" s="22" t="s">
        <v>267</v>
      </c>
      <c r="C43" s="22" t="s">
        <v>268</v>
      </c>
      <c r="D43" s="22" t="s">
        <v>35</v>
      </c>
      <c r="E43" s="22" t="s">
        <v>90</v>
      </c>
      <c r="F43" s="22" t="s">
        <v>212</v>
      </c>
      <c r="G43" s="22" t="s">
        <v>269</v>
      </c>
      <c r="H43" s="23" t="s">
        <v>270</v>
      </c>
      <c r="I43" s="22" t="s">
        <v>40</v>
      </c>
      <c r="J43" s="22">
        <v>7</v>
      </c>
      <c r="K43" s="22" t="s">
        <v>259</v>
      </c>
      <c r="L43" s="22" t="s">
        <v>42</v>
      </c>
      <c r="M43" s="22" t="s">
        <v>43</v>
      </c>
      <c r="N43" s="22" t="s">
        <v>44</v>
      </c>
      <c r="O43" s="36">
        <v>390</v>
      </c>
      <c r="P43" s="36">
        <v>390</v>
      </c>
      <c r="Q43" s="36"/>
      <c r="R43" s="47">
        <v>390</v>
      </c>
      <c r="S43" s="47">
        <v>390</v>
      </c>
      <c r="T43" s="47"/>
      <c r="U43" s="47"/>
      <c r="V43" s="47"/>
      <c r="W43" s="47"/>
      <c r="X43" s="47"/>
      <c r="Y43" s="47"/>
      <c r="Z43" s="47"/>
      <c r="AA43" s="48" t="s">
        <v>271</v>
      </c>
    </row>
    <row r="44" s="6" customFormat="1" ht="52" spans="1:27">
      <c r="A44" s="22">
        <v>37</v>
      </c>
      <c r="B44" s="22" t="s">
        <v>272</v>
      </c>
      <c r="C44" s="22" t="s">
        <v>273</v>
      </c>
      <c r="D44" s="22" t="s">
        <v>35</v>
      </c>
      <c r="E44" s="22" t="s">
        <v>90</v>
      </c>
      <c r="F44" s="22" t="s">
        <v>212</v>
      </c>
      <c r="G44" s="22" t="s">
        <v>274</v>
      </c>
      <c r="H44" s="23" t="s">
        <v>275</v>
      </c>
      <c r="I44" s="22" t="s">
        <v>40</v>
      </c>
      <c r="J44" s="22">
        <v>7</v>
      </c>
      <c r="K44" s="22" t="s">
        <v>259</v>
      </c>
      <c r="L44" s="22" t="s">
        <v>42</v>
      </c>
      <c r="M44" s="22" t="s">
        <v>43</v>
      </c>
      <c r="N44" s="22" t="s">
        <v>44</v>
      </c>
      <c r="O44" s="36">
        <v>390</v>
      </c>
      <c r="P44" s="36">
        <v>390</v>
      </c>
      <c r="Q44" s="36"/>
      <c r="R44" s="47">
        <v>390</v>
      </c>
      <c r="S44" s="47">
        <v>390</v>
      </c>
      <c r="T44" s="47"/>
      <c r="U44" s="47"/>
      <c r="V44" s="47"/>
      <c r="W44" s="47"/>
      <c r="X44" s="47"/>
      <c r="Y44" s="47"/>
      <c r="Z44" s="47"/>
      <c r="AA44" s="48" t="s">
        <v>276</v>
      </c>
    </row>
    <row r="45" s="6" customFormat="1" ht="52" spans="1:27">
      <c r="A45" s="22">
        <v>38</v>
      </c>
      <c r="B45" s="22" t="s">
        <v>277</v>
      </c>
      <c r="C45" s="22" t="s">
        <v>278</v>
      </c>
      <c r="D45" s="22" t="s">
        <v>35</v>
      </c>
      <c r="E45" s="22" t="s">
        <v>90</v>
      </c>
      <c r="F45" s="22" t="s">
        <v>212</v>
      </c>
      <c r="G45" s="22" t="s">
        <v>279</v>
      </c>
      <c r="H45" s="23" t="s">
        <v>280</v>
      </c>
      <c r="I45" s="22" t="s">
        <v>40</v>
      </c>
      <c r="J45" s="22">
        <v>6</v>
      </c>
      <c r="K45" s="22" t="s">
        <v>259</v>
      </c>
      <c r="L45" s="22" t="s">
        <v>42</v>
      </c>
      <c r="M45" s="22" t="s">
        <v>43</v>
      </c>
      <c r="N45" s="22" t="s">
        <v>44</v>
      </c>
      <c r="O45" s="36">
        <v>390</v>
      </c>
      <c r="P45" s="36">
        <v>390</v>
      </c>
      <c r="Q45" s="36"/>
      <c r="R45" s="47">
        <v>390</v>
      </c>
      <c r="S45" s="47">
        <v>390</v>
      </c>
      <c r="T45" s="47"/>
      <c r="U45" s="47"/>
      <c r="V45" s="47"/>
      <c r="W45" s="47"/>
      <c r="X45" s="47"/>
      <c r="Y45" s="47"/>
      <c r="Z45" s="47"/>
      <c r="AA45" s="48" t="s">
        <v>281</v>
      </c>
    </row>
    <row r="46" s="6" customFormat="1" ht="52" spans="1:27">
      <c r="A46" s="22">
        <v>39</v>
      </c>
      <c r="B46" s="22" t="s">
        <v>282</v>
      </c>
      <c r="C46" s="22" t="s">
        <v>283</v>
      </c>
      <c r="D46" s="22" t="s">
        <v>35</v>
      </c>
      <c r="E46" s="22" t="s">
        <v>90</v>
      </c>
      <c r="F46" s="22" t="s">
        <v>212</v>
      </c>
      <c r="G46" s="22" t="s">
        <v>284</v>
      </c>
      <c r="H46" s="23" t="s">
        <v>285</v>
      </c>
      <c r="I46" s="22" t="s">
        <v>40</v>
      </c>
      <c r="J46" s="22">
        <v>5</v>
      </c>
      <c r="K46" s="22" t="s">
        <v>259</v>
      </c>
      <c r="L46" s="22" t="s">
        <v>42</v>
      </c>
      <c r="M46" s="22" t="s">
        <v>43</v>
      </c>
      <c r="N46" s="22" t="s">
        <v>44</v>
      </c>
      <c r="O46" s="36">
        <v>390</v>
      </c>
      <c r="P46" s="36">
        <v>390</v>
      </c>
      <c r="Q46" s="36"/>
      <c r="R46" s="47">
        <v>390</v>
      </c>
      <c r="S46" s="47">
        <v>390</v>
      </c>
      <c r="T46" s="47"/>
      <c r="U46" s="47"/>
      <c r="V46" s="47"/>
      <c r="W46" s="47"/>
      <c r="X46" s="47"/>
      <c r="Y46" s="47"/>
      <c r="Z46" s="47"/>
      <c r="AA46" s="48" t="s">
        <v>286</v>
      </c>
    </row>
    <row r="47" s="6" customFormat="1" ht="52" spans="1:27">
      <c r="A47" s="22">
        <v>40</v>
      </c>
      <c r="B47" s="22" t="s">
        <v>287</v>
      </c>
      <c r="C47" s="22" t="s">
        <v>288</v>
      </c>
      <c r="D47" s="22" t="s">
        <v>35</v>
      </c>
      <c r="E47" s="22" t="s">
        <v>90</v>
      </c>
      <c r="F47" s="22" t="s">
        <v>212</v>
      </c>
      <c r="G47" s="22" t="s">
        <v>289</v>
      </c>
      <c r="H47" s="23" t="s">
        <v>270</v>
      </c>
      <c r="I47" s="22" t="s">
        <v>40</v>
      </c>
      <c r="J47" s="22">
        <v>7</v>
      </c>
      <c r="K47" s="22" t="s">
        <v>259</v>
      </c>
      <c r="L47" s="22" t="s">
        <v>42</v>
      </c>
      <c r="M47" s="22" t="s">
        <v>43</v>
      </c>
      <c r="N47" s="22" t="s">
        <v>44</v>
      </c>
      <c r="O47" s="36">
        <v>390</v>
      </c>
      <c r="P47" s="36">
        <v>390</v>
      </c>
      <c r="Q47" s="36"/>
      <c r="R47" s="47">
        <v>390</v>
      </c>
      <c r="S47" s="47">
        <v>390</v>
      </c>
      <c r="T47" s="47"/>
      <c r="U47" s="47"/>
      <c r="V47" s="47"/>
      <c r="W47" s="47"/>
      <c r="X47" s="47"/>
      <c r="Y47" s="47"/>
      <c r="Z47" s="47"/>
      <c r="AA47" s="48" t="s">
        <v>290</v>
      </c>
    </row>
    <row r="48" s="6" customFormat="1" ht="104" spans="1:27">
      <c r="A48" s="22">
        <v>41</v>
      </c>
      <c r="B48" s="22" t="s">
        <v>291</v>
      </c>
      <c r="C48" s="22" t="s">
        <v>292</v>
      </c>
      <c r="D48" s="22" t="s">
        <v>35</v>
      </c>
      <c r="E48" s="22" t="s">
        <v>90</v>
      </c>
      <c r="F48" s="22" t="s">
        <v>293</v>
      </c>
      <c r="G48" s="22" t="s">
        <v>294</v>
      </c>
      <c r="H48" s="23" t="s">
        <v>295</v>
      </c>
      <c r="I48" s="22" t="s">
        <v>296</v>
      </c>
      <c r="J48" s="22">
        <v>5</v>
      </c>
      <c r="K48" s="22" t="s">
        <v>259</v>
      </c>
      <c r="L48" s="22" t="s">
        <v>297</v>
      </c>
      <c r="M48" s="22" t="s">
        <v>43</v>
      </c>
      <c r="N48" s="22" t="s">
        <v>298</v>
      </c>
      <c r="O48" s="36">
        <v>395</v>
      </c>
      <c r="P48" s="36">
        <v>395</v>
      </c>
      <c r="Q48" s="36"/>
      <c r="R48" s="47">
        <v>395</v>
      </c>
      <c r="S48" s="47">
        <v>395</v>
      </c>
      <c r="T48" s="47"/>
      <c r="U48" s="47"/>
      <c r="V48" s="47"/>
      <c r="W48" s="47"/>
      <c r="X48" s="47"/>
      <c r="Y48" s="47"/>
      <c r="Z48" s="47"/>
      <c r="AA48" s="48" t="s">
        <v>299</v>
      </c>
    </row>
    <row r="49" s="6" customFormat="1" ht="52" spans="1:27">
      <c r="A49" s="22">
        <v>42</v>
      </c>
      <c r="B49" s="22" t="s">
        <v>300</v>
      </c>
      <c r="C49" s="22" t="s">
        <v>301</v>
      </c>
      <c r="D49" s="22" t="s">
        <v>35</v>
      </c>
      <c r="E49" s="22" t="s">
        <v>90</v>
      </c>
      <c r="F49" s="22" t="s">
        <v>212</v>
      </c>
      <c r="G49" s="22" t="s">
        <v>279</v>
      </c>
      <c r="H49" s="23" t="s">
        <v>302</v>
      </c>
      <c r="I49" s="22" t="s">
        <v>40</v>
      </c>
      <c r="J49" s="22">
        <v>5.355</v>
      </c>
      <c r="K49" s="22" t="s">
        <v>259</v>
      </c>
      <c r="L49" s="22" t="s">
        <v>140</v>
      </c>
      <c r="M49" s="22" t="s">
        <v>43</v>
      </c>
      <c r="N49" s="22" t="s">
        <v>142</v>
      </c>
      <c r="O49" s="36">
        <v>390</v>
      </c>
      <c r="P49" s="36">
        <v>390</v>
      </c>
      <c r="Q49" s="36">
        <v>0</v>
      </c>
      <c r="R49" s="47">
        <v>390</v>
      </c>
      <c r="S49" s="47">
        <v>390</v>
      </c>
      <c r="T49" s="47"/>
      <c r="U49" s="47"/>
      <c r="V49" s="47"/>
      <c r="W49" s="47"/>
      <c r="X49" s="47"/>
      <c r="Y49" s="47"/>
      <c r="Z49" s="47"/>
      <c r="AA49" s="48" t="s">
        <v>303</v>
      </c>
    </row>
    <row r="50" ht="56" spans="1:27">
      <c r="A50" s="22">
        <v>43</v>
      </c>
      <c r="B50" s="22" t="s">
        <v>304</v>
      </c>
      <c r="C50" s="22" t="s">
        <v>305</v>
      </c>
      <c r="D50" s="22" t="s">
        <v>35</v>
      </c>
      <c r="E50" s="22" t="s">
        <v>90</v>
      </c>
      <c r="F50" s="24" t="s">
        <v>212</v>
      </c>
      <c r="G50" s="25" t="s">
        <v>279</v>
      </c>
      <c r="H50" s="26" t="s">
        <v>306</v>
      </c>
      <c r="I50" s="22" t="s">
        <v>40</v>
      </c>
      <c r="J50" s="24">
        <v>0.85</v>
      </c>
      <c r="K50" s="22" t="s">
        <v>259</v>
      </c>
      <c r="L50" s="25" t="s">
        <v>140</v>
      </c>
      <c r="M50" s="25" t="s">
        <v>188</v>
      </c>
      <c r="N50" s="22" t="s">
        <v>142</v>
      </c>
      <c r="O50" s="37">
        <v>800</v>
      </c>
      <c r="P50" s="37">
        <v>800</v>
      </c>
      <c r="Q50" s="37">
        <v>0</v>
      </c>
      <c r="R50" s="37">
        <v>800</v>
      </c>
      <c r="S50" s="37">
        <v>800</v>
      </c>
      <c r="T50" s="37"/>
      <c r="U50" s="37"/>
      <c r="V50" s="37"/>
      <c r="W50" s="37"/>
      <c r="X50" s="37"/>
      <c r="Y50" s="37"/>
      <c r="Z50" s="37"/>
      <c r="AA50" s="49" t="s">
        <v>307</v>
      </c>
    </row>
    <row r="51" ht="56" spans="1:27">
      <c r="A51" s="22">
        <v>44</v>
      </c>
      <c r="B51" s="22" t="s">
        <v>308</v>
      </c>
      <c r="C51" s="22" t="s">
        <v>309</v>
      </c>
      <c r="D51" s="22" t="s">
        <v>35</v>
      </c>
      <c r="E51" s="22" t="s">
        <v>90</v>
      </c>
      <c r="F51" s="24" t="s">
        <v>310</v>
      </c>
      <c r="G51" s="25" t="s">
        <v>269</v>
      </c>
      <c r="H51" s="26" t="s">
        <v>311</v>
      </c>
      <c r="I51" s="22" t="s">
        <v>40</v>
      </c>
      <c r="J51" s="24">
        <v>8.8</v>
      </c>
      <c r="K51" s="22" t="s">
        <v>259</v>
      </c>
      <c r="L51" s="25" t="s">
        <v>85</v>
      </c>
      <c r="M51" s="25" t="s">
        <v>43</v>
      </c>
      <c r="N51" s="22" t="s">
        <v>86</v>
      </c>
      <c r="O51" s="37">
        <v>500</v>
      </c>
      <c r="P51" s="37">
        <v>500</v>
      </c>
      <c r="Q51" s="37"/>
      <c r="R51" s="37">
        <v>500</v>
      </c>
      <c r="S51" s="37">
        <v>500</v>
      </c>
      <c r="T51" s="37"/>
      <c r="U51" s="37"/>
      <c r="V51" s="37"/>
      <c r="W51" s="37"/>
      <c r="X51" s="37"/>
      <c r="Y51" s="37"/>
      <c r="Z51" s="37"/>
      <c r="AA51" s="49" t="s">
        <v>312</v>
      </c>
    </row>
    <row r="52" ht="56" spans="1:27">
      <c r="A52" s="22">
        <v>45</v>
      </c>
      <c r="B52" s="22" t="s">
        <v>313</v>
      </c>
      <c r="C52" s="22" t="s">
        <v>314</v>
      </c>
      <c r="D52" s="22" t="s">
        <v>35</v>
      </c>
      <c r="E52" s="22" t="s">
        <v>90</v>
      </c>
      <c r="F52" s="24" t="s">
        <v>114</v>
      </c>
      <c r="G52" s="25" t="s">
        <v>279</v>
      </c>
      <c r="H52" s="26" t="s">
        <v>315</v>
      </c>
      <c r="I52" s="22" t="s">
        <v>40</v>
      </c>
      <c r="J52" s="24">
        <v>2.755</v>
      </c>
      <c r="K52" s="22" t="s">
        <v>41</v>
      </c>
      <c r="L52" s="25" t="s">
        <v>187</v>
      </c>
      <c r="M52" s="25" t="s">
        <v>188</v>
      </c>
      <c r="N52" s="22" t="s">
        <v>189</v>
      </c>
      <c r="O52" s="37">
        <v>200</v>
      </c>
      <c r="P52" s="37">
        <v>200</v>
      </c>
      <c r="Q52" s="37">
        <v>0</v>
      </c>
      <c r="R52" s="37">
        <v>200</v>
      </c>
      <c r="S52" s="37">
        <v>200</v>
      </c>
      <c r="T52" s="37"/>
      <c r="U52" s="37"/>
      <c r="V52" s="37"/>
      <c r="W52" s="37"/>
      <c r="X52" s="37"/>
      <c r="Y52" s="37"/>
      <c r="Z52" s="37"/>
      <c r="AA52" s="49" t="s">
        <v>316</v>
      </c>
    </row>
    <row r="53" ht="56" spans="1:27">
      <c r="A53" s="22">
        <v>46</v>
      </c>
      <c r="B53" s="22" t="s">
        <v>317</v>
      </c>
      <c r="C53" s="22" t="s">
        <v>318</v>
      </c>
      <c r="D53" s="22" t="s">
        <v>35</v>
      </c>
      <c r="E53" s="22" t="s">
        <v>90</v>
      </c>
      <c r="F53" s="24" t="s">
        <v>114</v>
      </c>
      <c r="G53" s="25" t="s">
        <v>279</v>
      </c>
      <c r="H53" s="26" t="s">
        <v>319</v>
      </c>
      <c r="I53" s="25" t="s">
        <v>227</v>
      </c>
      <c r="J53" s="24">
        <v>500</v>
      </c>
      <c r="K53" s="22" t="s">
        <v>41</v>
      </c>
      <c r="L53" s="25" t="s">
        <v>42</v>
      </c>
      <c r="M53" s="25" t="s">
        <v>43</v>
      </c>
      <c r="N53" s="22" t="s">
        <v>44</v>
      </c>
      <c r="O53" s="37">
        <v>150</v>
      </c>
      <c r="P53" s="37">
        <v>150</v>
      </c>
      <c r="Q53" s="37">
        <v>0</v>
      </c>
      <c r="R53" s="37">
        <v>150</v>
      </c>
      <c r="S53" s="37"/>
      <c r="T53" s="37">
        <v>150</v>
      </c>
      <c r="U53" s="37"/>
      <c r="V53" s="37"/>
      <c r="W53" s="37"/>
      <c r="X53" s="37"/>
      <c r="Y53" s="37"/>
      <c r="Z53" s="37"/>
      <c r="AA53" s="49" t="s">
        <v>320</v>
      </c>
    </row>
    <row r="54" ht="56" spans="1:27">
      <c r="A54" s="22">
        <v>47</v>
      </c>
      <c r="B54" s="22" t="s">
        <v>321</v>
      </c>
      <c r="C54" s="22" t="s">
        <v>322</v>
      </c>
      <c r="D54" s="22" t="s">
        <v>35</v>
      </c>
      <c r="E54" s="22" t="s">
        <v>90</v>
      </c>
      <c r="F54" s="24" t="s">
        <v>114</v>
      </c>
      <c r="G54" s="25" t="s">
        <v>279</v>
      </c>
      <c r="H54" s="26" t="s">
        <v>323</v>
      </c>
      <c r="I54" s="25" t="s">
        <v>106</v>
      </c>
      <c r="J54" s="24">
        <v>337</v>
      </c>
      <c r="K54" s="22" t="s">
        <v>41</v>
      </c>
      <c r="L54" s="25" t="s">
        <v>108</v>
      </c>
      <c r="M54" s="25" t="s">
        <v>109</v>
      </c>
      <c r="N54" s="22" t="s">
        <v>110</v>
      </c>
      <c r="O54" s="37">
        <v>320</v>
      </c>
      <c r="P54" s="37">
        <v>320</v>
      </c>
      <c r="Q54" s="37">
        <v>0</v>
      </c>
      <c r="R54" s="37">
        <v>320</v>
      </c>
      <c r="S54" s="37">
        <v>320</v>
      </c>
      <c r="T54" s="37"/>
      <c r="U54" s="37"/>
      <c r="V54" s="37"/>
      <c r="W54" s="37"/>
      <c r="X54" s="37"/>
      <c r="Y54" s="37"/>
      <c r="Z54" s="37"/>
      <c r="AA54" s="49" t="s">
        <v>324</v>
      </c>
    </row>
    <row r="55" ht="151" customHeight="1" spans="1:27">
      <c r="A55" s="22">
        <v>48</v>
      </c>
      <c r="B55" s="22" t="s">
        <v>325</v>
      </c>
      <c r="C55" s="22" t="s">
        <v>326</v>
      </c>
      <c r="D55" s="22" t="s">
        <v>35</v>
      </c>
      <c r="E55" s="22" t="s">
        <v>90</v>
      </c>
      <c r="F55" s="24" t="s">
        <v>114</v>
      </c>
      <c r="G55" s="25" t="s">
        <v>279</v>
      </c>
      <c r="H55" s="26" t="s">
        <v>327</v>
      </c>
      <c r="I55" s="25" t="s">
        <v>106</v>
      </c>
      <c r="J55" s="24">
        <v>337</v>
      </c>
      <c r="K55" s="22" t="s">
        <v>41</v>
      </c>
      <c r="L55" s="25" t="s">
        <v>108</v>
      </c>
      <c r="M55" s="25" t="s">
        <v>109</v>
      </c>
      <c r="N55" s="22" t="s">
        <v>110</v>
      </c>
      <c r="O55" s="37">
        <v>1193</v>
      </c>
      <c r="P55" s="37">
        <v>1193</v>
      </c>
      <c r="Q55" s="37">
        <v>0</v>
      </c>
      <c r="R55" s="37">
        <v>1193</v>
      </c>
      <c r="S55" s="37">
        <v>1193</v>
      </c>
      <c r="T55" s="37"/>
      <c r="U55" s="37"/>
      <c r="V55" s="37"/>
      <c r="W55" s="37"/>
      <c r="X55" s="37"/>
      <c r="Y55" s="37"/>
      <c r="Z55" s="37"/>
      <c r="AA55" s="49" t="s">
        <v>324</v>
      </c>
    </row>
    <row r="56" ht="77" customHeight="1" spans="1:27">
      <c r="A56" s="22">
        <v>49</v>
      </c>
      <c r="B56" s="22" t="s">
        <v>328</v>
      </c>
      <c r="C56" s="22" t="s">
        <v>329</v>
      </c>
      <c r="D56" s="22" t="s">
        <v>35</v>
      </c>
      <c r="E56" s="22" t="s">
        <v>90</v>
      </c>
      <c r="F56" s="24" t="s">
        <v>114</v>
      </c>
      <c r="G56" s="25" t="s">
        <v>279</v>
      </c>
      <c r="H56" s="26" t="s">
        <v>330</v>
      </c>
      <c r="I56" s="25" t="s">
        <v>75</v>
      </c>
      <c r="J56" s="24">
        <v>1</v>
      </c>
      <c r="K56" s="22" t="s">
        <v>107</v>
      </c>
      <c r="L56" s="25" t="s">
        <v>108</v>
      </c>
      <c r="M56" s="25" t="s">
        <v>109</v>
      </c>
      <c r="N56" s="22" t="s">
        <v>110</v>
      </c>
      <c r="O56" s="37">
        <v>160</v>
      </c>
      <c r="P56" s="37">
        <v>160</v>
      </c>
      <c r="Q56" s="37">
        <v>0</v>
      </c>
      <c r="R56" s="37">
        <v>160</v>
      </c>
      <c r="S56" s="37">
        <v>160</v>
      </c>
      <c r="T56" s="37"/>
      <c r="U56" s="37"/>
      <c r="V56" s="37"/>
      <c r="W56" s="37"/>
      <c r="X56" s="37"/>
      <c r="Y56" s="37"/>
      <c r="Z56" s="37"/>
      <c r="AA56" s="49" t="s">
        <v>331</v>
      </c>
    </row>
    <row r="57" ht="56" spans="1:27">
      <c r="A57" s="22">
        <v>50</v>
      </c>
      <c r="B57" s="22" t="s">
        <v>332</v>
      </c>
      <c r="C57" s="22" t="s">
        <v>333</v>
      </c>
      <c r="D57" s="22" t="s">
        <v>334</v>
      </c>
      <c r="E57" s="22" t="s">
        <v>90</v>
      </c>
      <c r="F57" s="24" t="s">
        <v>114</v>
      </c>
      <c r="G57" s="25" t="s">
        <v>165</v>
      </c>
      <c r="H57" s="26" t="s">
        <v>335</v>
      </c>
      <c r="I57" s="25" t="s">
        <v>336</v>
      </c>
      <c r="J57" s="24">
        <v>1000</v>
      </c>
      <c r="K57" s="22" t="s">
        <v>41</v>
      </c>
      <c r="L57" s="25" t="s">
        <v>42</v>
      </c>
      <c r="M57" s="25" t="s">
        <v>43</v>
      </c>
      <c r="N57" s="22" t="s">
        <v>44</v>
      </c>
      <c r="O57" s="37">
        <v>1200</v>
      </c>
      <c r="P57" s="37">
        <v>1200</v>
      </c>
      <c r="Q57" s="37">
        <v>0</v>
      </c>
      <c r="R57" s="37">
        <v>1200</v>
      </c>
      <c r="S57" s="37"/>
      <c r="T57" s="37">
        <v>1200</v>
      </c>
      <c r="U57" s="37"/>
      <c r="V57" s="37"/>
      <c r="W57" s="37"/>
      <c r="X57" s="37"/>
      <c r="Y57" s="37"/>
      <c r="Z57" s="37"/>
      <c r="AA57" s="49" t="s">
        <v>337</v>
      </c>
    </row>
    <row r="58" ht="56" spans="1:27">
      <c r="A58" s="22">
        <v>51</v>
      </c>
      <c r="B58" s="22" t="s">
        <v>338</v>
      </c>
      <c r="C58" s="22" t="s">
        <v>339</v>
      </c>
      <c r="D58" s="22" t="s">
        <v>340</v>
      </c>
      <c r="E58" s="22" t="s">
        <v>90</v>
      </c>
      <c r="F58" s="24" t="s">
        <v>114</v>
      </c>
      <c r="G58" s="25" t="s">
        <v>115</v>
      </c>
      <c r="H58" s="26" t="s">
        <v>341</v>
      </c>
      <c r="I58" s="24"/>
      <c r="J58" s="24"/>
      <c r="K58" s="22" t="s">
        <v>41</v>
      </c>
      <c r="L58" s="25" t="s">
        <v>117</v>
      </c>
      <c r="M58" s="25" t="s">
        <v>118</v>
      </c>
      <c r="N58" s="22" t="s">
        <v>119</v>
      </c>
      <c r="O58" s="37">
        <v>478</v>
      </c>
      <c r="P58" s="37">
        <v>478</v>
      </c>
      <c r="Q58" s="37">
        <v>0</v>
      </c>
      <c r="R58" s="37">
        <v>478</v>
      </c>
      <c r="S58" s="37">
        <v>478</v>
      </c>
      <c r="T58" s="37"/>
      <c r="U58" s="37"/>
      <c r="V58" s="37"/>
      <c r="W58" s="37"/>
      <c r="X58" s="37"/>
      <c r="Y58" s="37"/>
      <c r="Z58" s="37"/>
      <c r="AA58" s="49" t="s">
        <v>342</v>
      </c>
    </row>
    <row r="59" ht="56" spans="1:27">
      <c r="A59" s="22">
        <v>52</v>
      </c>
      <c r="B59" s="22" t="s">
        <v>343</v>
      </c>
      <c r="C59" s="22" t="s">
        <v>344</v>
      </c>
      <c r="D59" s="22" t="s">
        <v>345</v>
      </c>
      <c r="E59" s="22" t="s">
        <v>90</v>
      </c>
      <c r="F59" s="24" t="s">
        <v>114</v>
      </c>
      <c r="G59" s="25" t="s">
        <v>165</v>
      </c>
      <c r="H59" s="26" t="s">
        <v>346</v>
      </c>
      <c r="I59" s="25" t="s">
        <v>336</v>
      </c>
      <c r="J59" s="24">
        <v>8600</v>
      </c>
      <c r="K59" s="22" t="s">
        <v>41</v>
      </c>
      <c r="L59" s="25" t="s">
        <v>347</v>
      </c>
      <c r="M59" s="25" t="s">
        <v>348</v>
      </c>
      <c r="N59" s="25" t="s">
        <v>349</v>
      </c>
      <c r="O59" s="37">
        <v>2580</v>
      </c>
      <c r="P59" s="37">
        <v>2580</v>
      </c>
      <c r="Q59" s="37">
        <v>0</v>
      </c>
      <c r="R59" s="37">
        <v>2580</v>
      </c>
      <c r="S59" s="37">
        <v>2580</v>
      </c>
      <c r="T59" s="37"/>
      <c r="U59" s="37"/>
      <c r="V59" s="37"/>
      <c r="W59" s="37"/>
      <c r="X59" s="37"/>
      <c r="Y59" s="37"/>
      <c r="Z59" s="37"/>
      <c r="AA59" s="49" t="s">
        <v>350</v>
      </c>
    </row>
    <row r="60" ht="56" spans="1:27">
      <c r="A60" s="22">
        <v>53</v>
      </c>
      <c r="B60" s="22" t="s">
        <v>351</v>
      </c>
      <c r="C60" s="22" t="s">
        <v>352</v>
      </c>
      <c r="D60" s="22" t="s">
        <v>340</v>
      </c>
      <c r="E60" s="22" t="s">
        <v>90</v>
      </c>
      <c r="F60" s="24" t="s">
        <v>114</v>
      </c>
      <c r="G60" s="25" t="s">
        <v>165</v>
      </c>
      <c r="H60" s="26" t="s">
        <v>353</v>
      </c>
      <c r="I60" s="25" t="s">
        <v>106</v>
      </c>
      <c r="J60" s="24">
        <v>11667</v>
      </c>
      <c r="K60" s="22" t="s">
        <v>107</v>
      </c>
      <c r="L60" s="25" t="s">
        <v>354</v>
      </c>
      <c r="M60" s="25" t="s">
        <v>355</v>
      </c>
      <c r="N60" s="25" t="s">
        <v>356</v>
      </c>
      <c r="O60" s="37">
        <v>70</v>
      </c>
      <c r="P60" s="37">
        <v>70</v>
      </c>
      <c r="Q60" s="37">
        <v>0</v>
      </c>
      <c r="R60" s="37">
        <v>70</v>
      </c>
      <c r="S60" s="37">
        <v>70</v>
      </c>
      <c r="T60" s="37"/>
      <c r="U60" s="37"/>
      <c r="V60" s="37"/>
      <c r="W60" s="37"/>
      <c r="X60" s="37"/>
      <c r="Y60" s="37"/>
      <c r="Z60" s="37"/>
      <c r="AA60" s="49" t="s">
        <v>357</v>
      </c>
    </row>
    <row r="61" ht="56" spans="1:27">
      <c r="A61" s="22">
        <v>54</v>
      </c>
      <c r="B61" s="22" t="s">
        <v>358</v>
      </c>
      <c r="C61" s="22" t="s">
        <v>359</v>
      </c>
      <c r="D61" s="22" t="s">
        <v>334</v>
      </c>
      <c r="E61" s="22" t="s">
        <v>90</v>
      </c>
      <c r="F61" s="24" t="s">
        <v>114</v>
      </c>
      <c r="G61" s="25" t="s">
        <v>165</v>
      </c>
      <c r="H61" s="26" t="s">
        <v>360</v>
      </c>
      <c r="I61" s="25" t="s">
        <v>336</v>
      </c>
      <c r="J61" s="24">
        <v>1500</v>
      </c>
      <c r="K61" s="22" t="s">
        <v>41</v>
      </c>
      <c r="L61" s="25" t="s">
        <v>361</v>
      </c>
      <c r="M61" s="25" t="s">
        <v>362</v>
      </c>
      <c r="N61" s="38" t="s">
        <v>363</v>
      </c>
      <c r="O61" s="37">
        <v>2772</v>
      </c>
      <c r="P61" s="37">
        <v>2772</v>
      </c>
      <c r="Q61" s="37">
        <v>0</v>
      </c>
      <c r="R61" s="37">
        <v>2772</v>
      </c>
      <c r="S61" s="37">
        <v>2772</v>
      </c>
      <c r="T61" s="37"/>
      <c r="U61" s="37"/>
      <c r="V61" s="37"/>
      <c r="W61" s="37"/>
      <c r="X61" s="37"/>
      <c r="Y61" s="37"/>
      <c r="Z61" s="37"/>
      <c r="AA61" s="49" t="s">
        <v>364</v>
      </c>
    </row>
  </sheetData>
  <autoFilter ref="A7:AA61">
    <extLst/>
  </autoFilter>
  <mergeCells count="33">
    <mergeCell ref="B1:AA1"/>
    <mergeCell ref="A2:F2"/>
    <mergeCell ref="H2:N2"/>
    <mergeCell ref="O2:P2"/>
    <mergeCell ref="W2:Z2"/>
    <mergeCell ref="O3:Z3"/>
    <mergeCell ref="P4:V4"/>
    <mergeCell ref="X4:Z4"/>
    <mergeCell ref="S5:V5"/>
    <mergeCell ref="A7:H7"/>
    <mergeCell ref="A3:A6"/>
    <mergeCell ref="B3:B6"/>
    <mergeCell ref="C3:C6"/>
    <mergeCell ref="D3:D6"/>
    <mergeCell ref="E3:E6"/>
    <mergeCell ref="F3:F6"/>
    <mergeCell ref="G3:G6"/>
    <mergeCell ref="H3:H6"/>
    <mergeCell ref="I3:I6"/>
    <mergeCell ref="J3:J6"/>
    <mergeCell ref="K3:K6"/>
    <mergeCell ref="L3:L6"/>
    <mergeCell ref="M3:M6"/>
    <mergeCell ref="N3:N6"/>
    <mergeCell ref="O4:O6"/>
    <mergeCell ref="P5:P6"/>
    <mergeCell ref="Q5:Q6"/>
    <mergeCell ref="R5:R6"/>
    <mergeCell ref="W4:W6"/>
    <mergeCell ref="X5:X6"/>
    <mergeCell ref="Y5:Y6"/>
    <mergeCell ref="Z5:Z6"/>
    <mergeCell ref="AA3:AA6"/>
  </mergeCells>
  <dataValidations count="3">
    <dataValidation type="list" allowBlank="1" showInputMessage="1" showErrorMessage="1" sqref="E8 E14 E31 E9:E13 E15:E22 E23:E30 E32:E34 E35:E51 E52:E56 E57:E61">
      <formula1>"新建,续建,改扩建"</formula1>
    </dataValidation>
    <dataValidation type="list" allowBlank="1" showInputMessage="1" showErrorMessage="1" sqref="K8 K9 K10 K11 K12 K13 K14 K15 K16 K17 K18 K19 K20 K21 K22 K23 K24 K25 K26 K27 K28 K29 K30 K31 K32 K33 K34 K35 K53 K54 K55 K56 K57 K58 K59 K60 K61 K36:K38 K39:K41 K42:K52">
      <formula1>"巩固任务资金,以工代赈资金,少数民族发展资金,国有农场资金,国有牧场资金,国有林场资金,一般债券"</formula1>
    </dataValidation>
    <dataValidation type="list" allowBlank="1" showInputMessage="1" showErrorMessage="1" sqref="D10 D11 D12 D13 D14 D28 D29 D30 D31 D35 D36 D8:D9 D15:D22 D23:D27 D32:D34 D37:D51 D52:D56 D57:D61">
      <formula1>"产业发展类,就业类,乡村建设类,易地搬迁后扶类,巩固拓展脱贫攻坚成果类,其他类"</formula1>
    </dataValidation>
  </dataValidations>
  <pageMargins left="0.590277777777778" right="0.196527777777778" top="0.393055555555556" bottom="0.393055555555556" header="0.298611111111111" footer="0.298611111111111"/>
  <pageSetup paperSize="8" scale="53"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儿子娃娃</dc:creator>
  <cp:lastModifiedBy>Administrator</cp:lastModifiedBy>
  <dcterms:created xsi:type="dcterms:W3CDTF">2021-11-29T09:11:00Z</dcterms:created>
  <dcterms:modified xsi:type="dcterms:W3CDTF">2023-11-20T10:27:22Z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E09EAB257AC84DD09C30236B68B2B8A8</vt:lpwstr>
  </property>
  <property fmtid="{D5CDD505-2E9C-101B-9397-08002B2CF9AE}" pid="3" name="KSOProductBuildVer">
    <vt:lpwstr>2052-12.1.0.15712</vt:lpwstr>
  </property>
  <property fmtid="{D5CDD505-2E9C-101B-9397-08002B2CF9AE}" pid="4" name="KSOReadingLayout">
    <vt:bool>true</vt:bool>
  </property>
</Properties>
</file>