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525"/>
  </bookViews>
  <sheets>
    <sheet name="项目库" sheetId="1" r:id="rId1"/>
  </sheets>
  <definedNames>
    <definedName name="_xlnm._FilterDatabase" localSheetId="0" hidden="1">项目库!$A$7:$XEL$105</definedName>
    <definedName name="_xlnm.Print_Titles" localSheetId="0">项目库!$3:$7</definedName>
    <definedName name="_xlnm.Print_Area" localSheetId="0">项目库!$A$1:$AG$105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<sst xmlns="http://schemas.openxmlformats.org/spreadsheetml/2006/main" count="1020" uniqueCount="599">
  <si>
    <t>和田县2022年巩固拓展脱贫攻坚成果同乡村振兴有效衔接项目库</t>
  </si>
  <si>
    <t>填报单位：县乡村振兴局</t>
  </si>
  <si>
    <t>填报时间：2022年12月4日</t>
  </si>
  <si>
    <t>项目序号</t>
  </si>
  <si>
    <t>项目库编号</t>
  </si>
  <si>
    <t>项目名称</t>
  </si>
  <si>
    <t>建设性质（新建、续建、改扩建）</t>
  </si>
  <si>
    <t>建设起至期限</t>
  </si>
  <si>
    <t>建设地点</t>
  </si>
  <si>
    <t>建设任务</t>
  </si>
  <si>
    <t>项目类别</t>
  </si>
  <si>
    <t>受益人口数（人）</t>
  </si>
  <si>
    <t>县市责任单位</t>
  </si>
  <si>
    <t>地区责任单位</t>
  </si>
  <si>
    <t>县市分管领导</t>
  </si>
  <si>
    <t>其中</t>
  </si>
  <si>
    <t>简要绩效目标</t>
  </si>
  <si>
    <t>产业发展</t>
  </si>
  <si>
    <t>就业项目</t>
  </si>
  <si>
    <t>乡村建设行动</t>
  </si>
  <si>
    <t>易地搬迁后扶</t>
  </si>
  <si>
    <t>巩固三保障成果</t>
  </si>
  <si>
    <t>乡村治理和精神文明建设</t>
  </si>
  <si>
    <t>项目管理费</t>
  </si>
  <si>
    <t>其他</t>
  </si>
  <si>
    <t>项目总投资</t>
  </si>
  <si>
    <t>政府投资（衔接资金）</t>
  </si>
  <si>
    <t>其他政府投资</t>
  </si>
  <si>
    <t>企业投资</t>
  </si>
  <si>
    <t>小计</t>
  </si>
  <si>
    <t>截止2021年年底前已安排使用资金</t>
  </si>
  <si>
    <t>2022年申请资金</t>
  </si>
  <si>
    <t>截止2021年年底前已安排资金</t>
  </si>
  <si>
    <t>2022年计划安排资金</t>
  </si>
  <si>
    <t>中央衔接补助资金</t>
  </si>
  <si>
    <t>自治区衔接补助资金</t>
  </si>
  <si>
    <t>其它涉农整合资金</t>
  </si>
  <si>
    <t>地方政府债券资金</t>
  </si>
  <si>
    <t>地、县配套资金</t>
  </si>
  <si>
    <t>653221-2021-XM-029</t>
  </si>
  <si>
    <t>和田县羊产业隔离场建设项目</t>
  </si>
  <si>
    <t>续建</t>
  </si>
  <si>
    <t>2021.03-2022.09</t>
  </si>
  <si>
    <t>塔瓦库勒乡阿特贝西村</t>
  </si>
  <si>
    <r>
      <rPr>
        <b/>
        <sz val="9"/>
        <rFont val="宋体"/>
        <charset val="134"/>
        <scheme val="minor"/>
      </rPr>
      <t>建设规模及建设内容：</t>
    </r>
    <r>
      <rPr>
        <sz val="9"/>
        <rFont val="宋体"/>
        <charset val="134"/>
        <scheme val="minor"/>
      </rPr>
      <t>新建羊养殖隔离场1座，养殖隔离棚13座，共计22740.48平方米,528元/平方米，投资1200万元；附属业务用房554平方米（成品房），配套水电等其他相关附属配套设施，投资300万元。</t>
    </r>
  </si>
  <si>
    <t>和田县农业农村局</t>
  </si>
  <si>
    <t>地区农业农村局</t>
  </si>
  <si>
    <t>艾尼瓦尔·阿迪力</t>
  </si>
  <si>
    <t>项目建成后，可满足2万只羊养殖隔离需要，可带动30人就业增收，其中脱贫户（监测户）10人，人均年可增收1.5万元。</t>
  </si>
  <si>
    <t>653221-2021-XM-018</t>
  </si>
  <si>
    <t>和田县种羊场附属配套项目</t>
  </si>
  <si>
    <t>农业科技园区（经济新区）</t>
  </si>
  <si>
    <r>
      <rPr>
        <b/>
        <sz val="9"/>
        <rFont val="宋体"/>
        <charset val="134"/>
      </rPr>
      <t>建设规模及建设内容</t>
    </r>
    <r>
      <rPr>
        <sz val="9"/>
        <rFont val="宋体"/>
        <charset val="134"/>
      </rPr>
      <t xml:space="preserve">：新建草料棚地面硬化（面积4500平方米，厚度60厘米）、所有圈舍门口硬化（面积4750平方米，厚度50厘米）、全场防疫监测系统、种羊场16个圈舍供水系统改造5721米、堆粪场建设（面积6100平方米，厚度60厘米）、兽医站及养殖技术服务站（建筑层数地上一层、建筑面积247.16平方米，建筑高度3.75米，结构形式砖混结构）、1#综合用房加层改造（建筑层数地上二层、建筑面积1283.09平方米，建筑高度8.3米，结构形式门刚结构）、场区饲料库房（建筑层数地上一层、建筑面积1480.55平方米，建筑高度6米，结构形式门式钢架结构）、场区消毒室及配种站（建筑层数地上一层、建筑面积271.81平方米，建筑高度2.95米，结构形式砖混结构）、消毒室内超声波壁挂式人员通道消毒机一台、种羊场四区分离隔离围栏1100米、生活区附属设施(空气能采暖1套、恒压供水系统1套、100m³化粪池1座)、生活区供水管网530米、生活区排水管网347米、120 吨地磅1座、磅房（建筑层数地上一层、建筑面积16.32平方米，建筑高度4.05米，结构形式砖混结构）、药浴池1座、场地平整12000平方米、250KW 柴油发电机（带静音箱）1台。
</t>
    </r>
    <r>
      <rPr>
        <b/>
        <sz val="9"/>
        <rFont val="宋体"/>
        <charset val="134"/>
      </rPr>
      <t>龙头企业：</t>
    </r>
    <r>
      <rPr>
        <sz val="9"/>
        <rFont val="宋体"/>
        <charset val="134"/>
      </rPr>
      <t xml:space="preserve">和田县舜远畜牧发展有限责任公司
</t>
    </r>
    <r>
      <rPr>
        <b/>
        <sz val="9"/>
        <rFont val="宋体"/>
        <charset val="134"/>
      </rPr>
      <t>运营模式：</t>
    </r>
    <r>
      <rPr>
        <sz val="9"/>
        <rFont val="宋体"/>
        <charset val="134"/>
      </rPr>
      <t>采取“龙头企业+合作社+农户”的经营方式。</t>
    </r>
  </si>
  <si>
    <t>项目建成后，可确保种羊场正常运转，提高效益，企业保障综合收益不低于8%，带动110人就业增收，其中脱贫户（监测户）人员50人，人均年收入0.8万元。</t>
  </si>
  <si>
    <t>653221-2022-XM-006</t>
  </si>
  <si>
    <t>和田县肉羊养殖基地建设项目</t>
  </si>
  <si>
    <t>新建</t>
  </si>
  <si>
    <t>2022.03-2022.11</t>
  </si>
  <si>
    <r>
      <rPr>
        <b/>
        <sz val="9"/>
        <rFont val="宋体"/>
        <charset val="134"/>
        <scheme val="minor"/>
      </rPr>
      <t>建设规模及建设内容：</t>
    </r>
    <r>
      <rPr>
        <sz val="9"/>
        <rFont val="宋体"/>
        <charset val="134"/>
        <scheme val="minor"/>
      </rPr>
      <t>总投资5200万元，建设80栋羊舍共计49118.4平方米，及配套相关设施，其中：</t>
    </r>
    <r>
      <rPr>
        <b/>
        <sz val="9"/>
        <rFont val="宋体"/>
        <charset val="134"/>
        <scheme val="minor"/>
      </rPr>
      <t>政府投资</t>
    </r>
    <r>
      <rPr>
        <sz val="9"/>
        <rFont val="宋体"/>
        <charset val="134"/>
        <scheme val="minor"/>
      </rPr>
      <t>2500万元，新建羊舍40栋（613.98平方米/栋）共计24559.2平方米，及配套水、电等，</t>
    </r>
    <r>
      <rPr>
        <b/>
        <sz val="9"/>
        <rFont val="宋体"/>
        <charset val="134"/>
        <scheme val="minor"/>
      </rPr>
      <t>企业投资</t>
    </r>
    <r>
      <rPr>
        <sz val="9"/>
        <rFont val="宋体"/>
        <charset val="134"/>
        <scheme val="minor"/>
      </rPr>
      <t xml:space="preserve">2700万元，新建羊舍40栋（613.98平方米/栋））共计24559.2平方米，配套业务楼、道路、场坪、管网，围墙大门等。
</t>
    </r>
    <r>
      <rPr>
        <b/>
        <sz val="9"/>
        <rFont val="宋体"/>
        <charset val="134"/>
        <scheme val="minor"/>
      </rPr>
      <t>龙头企业：</t>
    </r>
    <r>
      <rPr>
        <sz val="9"/>
        <rFont val="宋体"/>
        <charset val="134"/>
        <scheme val="minor"/>
      </rPr>
      <t xml:space="preserve">和田万方牧业有限公司
</t>
    </r>
    <r>
      <rPr>
        <b/>
        <sz val="9"/>
        <rFont val="宋体"/>
        <charset val="134"/>
        <scheme val="minor"/>
      </rPr>
      <t>经营模式：</t>
    </r>
    <r>
      <rPr>
        <sz val="9"/>
        <rFont val="宋体"/>
        <charset val="134"/>
        <scheme val="minor"/>
      </rPr>
      <t>采用“政府指导+龙头企业引领+农民就业”运营模式，全面推行标准化、产业化生产模式。</t>
    </r>
  </si>
  <si>
    <t>项目建成后，由和田万方牧业有限公司经营，保障综合收益不低于8%，可吸纳100人就业，其中脱贫户（监测户）38人，户均可年增收1.8万元。</t>
  </si>
  <si>
    <t>653221-2022-XM-007</t>
  </si>
  <si>
    <t>和田县民俗村养殖项目</t>
  </si>
  <si>
    <t>罕艾日克镇稻香村（阿亚格墩村）</t>
  </si>
  <si>
    <r>
      <rPr>
        <b/>
        <sz val="9"/>
        <rFont val="宋体"/>
        <charset val="134"/>
      </rPr>
      <t>建设规模及建设内容：</t>
    </r>
    <r>
      <rPr>
        <sz val="9"/>
        <rFont val="宋体"/>
        <charset val="134"/>
      </rPr>
      <t>总投资500万元，建设民俗村配套养殖基地（存栏1500只羊、120头牛），新建2栋羊舍1872平方米（每栋936平方米），1栋牛舍1560平方米，并配套室外给排水、电力、道路、地面硬化等。
经营模式：项目建成后，产权归村委会所有，委托大户经营，收益用于壮大村集体收入。</t>
    </r>
  </si>
  <si>
    <t>项目建成后，可吸纳120户农户发展养殖产业增收，其中脱贫户（监测户）68户，户均可年增收0.3万元。</t>
  </si>
  <si>
    <t>653221-2021-XM-013</t>
  </si>
  <si>
    <t>和田县2021年种鸽繁育基地飞棚扩建项目</t>
  </si>
  <si>
    <r>
      <rPr>
        <b/>
        <sz val="9"/>
        <rFont val="宋体"/>
        <charset val="134"/>
        <scheme val="minor"/>
      </rPr>
      <t>建设规模及建设内容：</t>
    </r>
    <r>
      <rPr>
        <sz val="9"/>
        <rFont val="宋体"/>
        <charset val="134"/>
        <scheme val="minor"/>
      </rPr>
      <t>总投资4000万元，其中：</t>
    </r>
    <r>
      <rPr>
        <b/>
        <sz val="9"/>
        <rFont val="宋体"/>
        <charset val="134"/>
        <scheme val="minor"/>
      </rPr>
      <t>政府投资</t>
    </r>
    <r>
      <rPr>
        <sz val="9"/>
        <rFont val="宋体"/>
        <charset val="134"/>
        <scheme val="minor"/>
      </rPr>
      <t>1750万元：新建50座放飞棚,316.39平方米/座，总建筑面积15819.5平方米，地上一层，钢结构；成品业务用房12间，总建筑面积272平方米；以及配套水、电、路等相关附属设备、设施。</t>
    </r>
    <r>
      <rPr>
        <b/>
        <sz val="9"/>
        <rFont val="宋体"/>
        <charset val="134"/>
        <scheme val="minor"/>
      </rPr>
      <t>企业投资</t>
    </r>
    <r>
      <rPr>
        <sz val="9"/>
        <rFont val="宋体"/>
        <charset val="134"/>
        <scheme val="minor"/>
      </rPr>
      <t xml:space="preserve">2250万元：引进3月龄青年鸽45万羽。
</t>
    </r>
    <r>
      <rPr>
        <b/>
        <sz val="9"/>
        <rFont val="宋体"/>
        <charset val="134"/>
        <scheme val="minor"/>
      </rPr>
      <t>龙头企业：</t>
    </r>
    <r>
      <rPr>
        <sz val="9"/>
        <rFont val="宋体"/>
        <charset val="134"/>
        <scheme val="minor"/>
      </rPr>
      <t xml:space="preserve">和田香鸽种禽繁育农民专业合作社
</t>
    </r>
    <r>
      <rPr>
        <b/>
        <sz val="9"/>
        <rFont val="宋体"/>
        <charset val="134"/>
        <scheme val="minor"/>
      </rPr>
      <t>经营模式：</t>
    </r>
    <r>
      <rPr>
        <sz val="9"/>
        <rFont val="宋体"/>
        <charset val="134"/>
        <scheme val="minor"/>
      </rPr>
      <t>“龙头企业+基地+合作社+农户（十连体）”的经营模式。</t>
    </r>
  </si>
  <si>
    <t>项目建成后，保证综合收益率不低于8%，可直接带动1250人受益，人均增收0.02万元，其中脱贫户（监测户）590人。</t>
  </si>
  <si>
    <t>653221-2021-XM-015</t>
  </si>
  <si>
    <t>和田县肉鸽养殖基地附属配套建设项目</t>
  </si>
  <si>
    <r>
      <rPr>
        <b/>
        <sz val="9"/>
        <rFont val="宋体"/>
        <charset val="134"/>
        <scheme val="minor"/>
      </rPr>
      <t>建设规模及建设内容：</t>
    </r>
    <r>
      <rPr>
        <sz val="9"/>
        <rFont val="宋体"/>
        <charset val="134"/>
        <scheme val="minor"/>
      </rPr>
      <t>总投资2347.25万元，其中：</t>
    </r>
    <r>
      <rPr>
        <b/>
        <sz val="9"/>
        <rFont val="宋体"/>
        <charset val="134"/>
        <scheme val="minor"/>
      </rPr>
      <t>政府投资</t>
    </r>
    <r>
      <rPr>
        <sz val="9"/>
        <rFont val="宋体"/>
        <charset val="134"/>
        <scheme val="minor"/>
      </rPr>
      <t>1147.25万元：1.饲料库2座，地上一层，钢结构，每栋建筑面积1244.77平方米，层高6.6米；2.饲料加工车间一座，地上一层，钢结构，建筑面积1244.77平方米，层高7.5米；3.无害化车间一座，地上一层，钢结构，建筑面积60.77平方米，层高4.0米；4.业务用房一座，地上一层，钢结构，建筑面积732.90平方米，层高4.5米；5.1#工具棚一座，地上一层，钢结构，建筑面就720.00平方米，层高3.6米；6.2#工具棚一座，地上一层，钢结构，建筑面积240平方米，层高3.6米；7.改造孵化车间面积3600平方米；8.为120座鸽舍配套阳光棚11732.90平方米；</t>
    </r>
    <r>
      <rPr>
        <b/>
        <sz val="9"/>
        <rFont val="宋体"/>
        <charset val="134"/>
        <scheme val="minor"/>
      </rPr>
      <t>企业投资</t>
    </r>
    <r>
      <rPr>
        <sz val="9"/>
        <rFont val="宋体"/>
        <charset val="134"/>
        <scheme val="minor"/>
      </rPr>
      <t xml:space="preserve">1200万元：采购颗粒加工设备50万元，生产发展资金600万，主要用于购买颗粒饲料、药品、疫苗等；三年内计划投资鸽主体酒店550万元。
</t>
    </r>
    <r>
      <rPr>
        <b/>
        <sz val="9"/>
        <rFont val="宋体"/>
        <charset val="134"/>
        <scheme val="minor"/>
      </rPr>
      <t>龙头企业：</t>
    </r>
    <r>
      <rPr>
        <sz val="9"/>
        <rFont val="宋体"/>
        <charset val="134"/>
        <scheme val="minor"/>
      </rPr>
      <t xml:space="preserve">和田香鸽种禽繁育农民专业合作社
</t>
    </r>
    <r>
      <rPr>
        <b/>
        <sz val="9"/>
        <rFont val="宋体"/>
        <charset val="134"/>
        <scheme val="minor"/>
      </rPr>
      <t>经营模式：</t>
    </r>
    <r>
      <rPr>
        <sz val="9"/>
        <rFont val="宋体"/>
        <charset val="134"/>
        <scheme val="minor"/>
      </rPr>
      <t>“龙头企业+基地+合作社+农户（十连体）”的经营模式。</t>
    </r>
  </si>
  <si>
    <t>项目建成后，可带动就业90人，其中脱贫户（监测户）户40人，人均月工资不低于2000元。辐射带动全县脱贫户（监测户）3000户实现稳定增收。</t>
  </si>
  <si>
    <t>653221-2021-XM-017</t>
  </si>
  <si>
    <t>和田县肉鸽养殖基地生产设备采购项目</t>
  </si>
  <si>
    <r>
      <rPr>
        <b/>
        <sz val="9"/>
        <rFont val="宋体"/>
        <charset val="134"/>
        <scheme val="minor"/>
      </rPr>
      <t>建设规模及建设内容：</t>
    </r>
    <r>
      <rPr>
        <sz val="9"/>
        <rFont val="宋体"/>
        <charset val="134"/>
        <scheme val="minor"/>
      </rPr>
      <t>总投资7950万元，其中：</t>
    </r>
    <r>
      <rPr>
        <b/>
        <sz val="9"/>
        <rFont val="宋体"/>
        <charset val="134"/>
        <scheme val="minor"/>
      </rPr>
      <t>政府投资</t>
    </r>
    <r>
      <rPr>
        <sz val="9"/>
        <rFont val="宋体"/>
        <charset val="134"/>
        <scheme val="minor"/>
      </rPr>
      <t>3750万元：采购供暖设备146套、智慧化物联网养殖系统1套、孵化机120台、饲料搅拌机5台、清扬机5台、清粪车15辆等生产设备，照明、电力等配套设备；</t>
    </r>
    <r>
      <rPr>
        <b/>
        <sz val="9"/>
        <rFont val="宋体"/>
        <charset val="134"/>
        <scheme val="minor"/>
      </rPr>
      <t>企业投资</t>
    </r>
    <r>
      <rPr>
        <sz val="9"/>
        <rFont val="宋体"/>
        <charset val="134"/>
        <scheme val="minor"/>
      </rPr>
      <t xml:space="preserve">4200万元，引进米玛斯、白羽王或灰银王等肉用种鸽18万对种鸽。
</t>
    </r>
    <r>
      <rPr>
        <b/>
        <sz val="9"/>
        <rFont val="宋体"/>
        <charset val="134"/>
        <scheme val="minor"/>
      </rPr>
      <t>龙头企业：</t>
    </r>
    <r>
      <rPr>
        <sz val="9"/>
        <rFont val="宋体"/>
        <charset val="134"/>
        <scheme val="minor"/>
      </rPr>
      <t xml:space="preserve">和田香鸽种禽繁育农民专业合作社
</t>
    </r>
    <r>
      <rPr>
        <b/>
        <sz val="9"/>
        <rFont val="宋体"/>
        <charset val="134"/>
        <scheme val="minor"/>
      </rPr>
      <t>经营模式：</t>
    </r>
    <r>
      <rPr>
        <sz val="9"/>
        <rFont val="宋体"/>
        <charset val="134"/>
        <scheme val="minor"/>
      </rPr>
      <t>“龙头企业+基地+合作社+农户（十连体）”的经营模式。</t>
    </r>
  </si>
  <si>
    <t>项目建成后，企业保证综合收益率不低于8%，实现稳定就业110人，其中脱贫户（监测户）88人，人均年工资1.8万元。</t>
  </si>
  <si>
    <t>653221-2020-XM-043</t>
  </si>
  <si>
    <t>和田县肉鸽养殖基地建设项目</t>
  </si>
  <si>
    <r>
      <rPr>
        <b/>
        <sz val="9"/>
        <rFont val="宋体"/>
        <charset val="134"/>
        <scheme val="minor"/>
      </rPr>
      <t>建设内容：</t>
    </r>
    <r>
      <rPr>
        <sz val="9"/>
        <rFont val="宋体"/>
        <charset val="134"/>
        <scheme val="minor"/>
      </rPr>
      <t>总投资12700万元，其中</t>
    </r>
    <r>
      <rPr>
        <b/>
        <sz val="9"/>
        <rFont val="宋体"/>
        <charset val="134"/>
        <scheme val="minor"/>
      </rPr>
      <t>：政府投资</t>
    </r>
    <r>
      <rPr>
        <sz val="9"/>
        <rFont val="宋体"/>
        <charset val="134"/>
        <scheme val="minor"/>
      </rPr>
      <t>7000万元：新建鸽舍120座，720平米/座；新建饲料库5座，720平米/座；新建孵化车间5座，720平米/座；以及附属配套设施、设备等；</t>
    </r>
    <r>
      <rPr>
        <b/>
        <sz val="9"/>
        <rFont val="宋体"/>
        <charset val="134"/>
        <scheme val="minor"/>
      </rPr>
      <t>农民自筹</t>
    </r>
    <r>
      <rPr>
        <sz val="9"/>
        <rFont val="宋体"/>
        <charset val="134"/>
        <scheme val="minor"/>
      </rPr>
      <t>5700万元：采购30万对种鸽及笼具等。</t>
    </r>
  </si>
  <si>
    <t>项目建成后，企业保证综合收益率不低于8%，可提供250个长期工作岗位，其中脱贫户（监测户）31人。</t>
  </si>
  <si>
    <t>653221-2022-XM-002</t>
  </si>
  <si>
    <t>和田县种鸽场2022年后备种鸽扩繁项目</t>
  </si>
  <si>
    <t>2022.03-2022.08</t>
  </si>
  <si>
    <r>
      <rPr>
        <b/>
        <sz val="9"/>
        <rFont val="宋体"/>
        <charset val="134"/>
      </rPr>
      <t>建设规模及建设内容：</t>
    </r>
    <r>
      <rPr>
        <sz val="9"/>
        <rFont val="宋体"/>
        <charset val="134"/>
      </rPr>
      <t>引进高品质种鸽天祥一号（父母代）10000对，6月龄，每对300元。</t>
    </r>
  </si>
  <si>
    <t>繁育天祥1号一代原种35000对/年，实现产值100万元，净利润50万元，带动乡镇合作社500户增收，其中脱贫户（监测户）230户。</t>
  </si>
  <si>
    <t>653221-2022-XM-009</t>
  </si>
  <si>
    <t>和田县肉鸽良种保护及培育项目</t>
  </si>
  <si>
    <t>2022.03-2022.12</t>
  </si>
  <si>
    <r>
      <rPr>
        <b/>
        <sz val="9"/>
        <rFont val="宋体"/>
        <charset val="134"/>
      </rPr>
      <t>建设规模及建设内容：</t>
    </r>
    <r>
      <rPr>
        <sz val="9"/>
        <rFont val="宋体"/>
        <charset val="134"/>
      </rPr>
      <t xml:space="preserve">引进高品质种鸽天翔一号（原种）5000对，6月龄，每对960元。
</t>
    </r>
    <r>
      <rPr>
        <b/>
        <sz val="9"/>
        <rFont val="宋体"/>
        <charset val="134"/>
      </rPr>
      <t>龙头企业：</t>
    </r>
    <r>
      <rPr>
        <sz val="9"/>
        <rFont val="宋体"/>
        <charset val="134"/>
      </rPr>
      <t xml:space="preserve">和天下鸽业有限责任公司
</t>
    </r>
    <r>
      <rPr>
        <b/>
        <sz val="9"/>
        <rFont val="宋体"/>
        <charset val="134"/>
      </rPr>
      <t>经营模式：</t>
    </r>
    <r>
      <rPr>
        <sz val="9"/>
        <rFont val="宋体"/>
        <charset val="134"/>
      </rPr>
      <t>采用“政府指导+龙头企业引领+农民就业”运营模式，全面推行标准化、产业化生产模式。</t>
    </r>
  </si>
  <si>
    <t>繁育天翔1号祖代2万对/年，实现产值1000万元，带动乡镇合作社500户增收，其中脱贫户（监测户）300户。</t>
  </si>
  <si>
    <t>653221-2022-CY-014</t>
  </si>
  <si>
    <t>和田县肉鸽养殖基地防疫隔离设施采购项目</t>
  </si>
  <si>
    <r>
      <rPr>
        <b/>
        <sz val="9"/>
        <rFont val="宋体"/>
        <charset val="134"/>
      </rPr>
      <t>建设规模及建设内容：</t>
    </r>
    <r>
      <rPr>
        <sz val="9"/>
        <rFont val="宋体"/>
        <charset val="134"/>
      </rPr>
      <t xml:space="preserve">投资165万元，购置防疫围栏5700米（划分6个分区）和5套人车消毒通道（含消毒机），安装人车消毒专用可视设备1套。
</t>
    </r>
    <r>
      <rPr>
        <b/>
        <sz val="9"/>
        <rFont val="宋体"/>
        <charset val="134"/>
      </rPr>
      <t>龙头企业：</t>
    </r>
    <r>
      <rPr>
        <sz val="9"/>
        <rFont val="宋体"/>
        <charset val="134"/>
      </rPr>
      <t xml:space="preserve">和天下鸽业有限责任公司
</t>
    </r>
    <r>
      <rPr>
        <b/>
        <sz val="9"/>
        <rFont val="宋体"/>
        <charset val="134"/>
      </rPr>
      <t>经营模式：</t>
    </r>
    <r>
      <rPr>
        <sz val="9"/>
        <rFont val="宋体"/>
        <charset val="134"/>
      </rPr>
      <t>采用“政府指导+龙头企业引领+农民就业”运营模式，全面推行标准化、产业化生产模式。</t>
    </r>
  </si>
  <si>
    <t>项目建成后，由和天下鸽业有限责任公司运营，保障综合收益不低于8%,可吸纳20人就业，其中脱贫户（监测户）10人，户均可年增收2万元。</t>
  </si>
  <si>
    <t>653221-2021-XM-004</t>
  </si>
  <si>
    <t>和田县国家农业产业园-种兔繁育项目</t>
  </si>
  <si>
    <t>2020.12-2022.09</t>
  </si>
  <si>
    <r>
      <rPr>
        <b/>
        <sz val="9"/>
        <rFont val="宋体"/>
        <charset val="134"/>
      </rPr>
      <t>建设规模及建设内容：政府投资</t>
    </r>
    <r>
      <rPr>
        <sz val="9"/>
        <rFont val="宋体"/>
        <charset val="134"/>
      </rPr>
      <t>8500万元：一是新建种兔舍23座，地上一层，建筑面积合计22659.63平方米。其中：曾祖代繁育一体兔舍2座，每座958.80平方米，小计1917.6平方米；祖代繁育一体兔舍18座，每座1023.07平方米，小计18415.26平方米；祖代繁育一体兔舍1座，1230.97平方米；公兔舍2座，每座547.9平方米，小计1095.8平方米；二是新建种兔业务用房，以及水暖电，道路等附属配套；三是采购23座种兔舍养殖设备；</t>
    </r>
    <r>
      <rPr>
        <b/>
        <sz val="9"/>
        <rFont val="宋体"/>
        <charset val="134"/>
      </rPr>
      <t>企业投资</t>
    </r>
    <r>
      <rPr>
        <sz val="9"/>
        <rFont val="宋体"/>
        <charset val="134"/>
      </rPr>
      <t xml:space="preserve">9098万元：一是配套用房3000平方米；二是新建室外附属设施（电气外网、道路、地面硬化、室外给排水、室外消防管网、化粪池、三通一平等）；三是采购设备及运营费用。
</t>
    </r>
    <r>
      <rPr>
        <b/>
        <sz val="9"/>
        <rFont val="宋体"/>
        <charset val="134"/>
      </rPr>
      <t>龙头企业：</t>
    </r>
    <r>
      <rPr>
        <sz val="9"/>
        <rFont val="宋体"/>
        <charset val="134"/>
      </rPr>
      <t>昆仑绿源生物科技有限公司</t>
    </r>
    <r>
      <rPr>
        <b/>
        <sz val="9"/>
        <rFont val="宋体"/>
        <charset val="134"/>
      </rPr>
      <t xml:space="preserve">
经营模式：</t>
    </r>
    <r>
      <rPr>
        <sz val="9"/>
        <rFont val="宋体"/>
        <charset val="134"/>
      </rPr>
      <t>“龙头企业+合作社+农户”的经营模式</t>
    </r>
  </si>
  <si>
    <t>项目建成后，企业保证综合收益率不低于8%，可实现稳定就业120人，其中脱贫户（监测户）48人，人均工资2000元/月。</t>
  </si>
  <si>
    <t>653221-2021-XM-001</t>
  </si>
  <si>
    <t>和田县2021年兔产业标准化养殖配套项目</t>
  </si>
  <si>
    <t>2021.03-2022.05</t>
  </si>
  <si>
    <t>布扎克乡、拉依喀乡、巴格其镇、英阿瓦提乡、罕艾日克镇、色格孜库勒乡、塔瓦库勒乡、阿瓦提乡、英艾日克乡、吾宗肖乡</t>
  </si>
  <si>
    <r>
      <rPr>
        <b/>
        <sz val="9"/>
        <rFont val="宋体"/>
        <charset val="134"/>
        <scheme val="minor"/>
      </rPr>
      <t>建设规模及建设内容：</t>
    </r>
    <r>
      <rPr>
        <sz val="9"/>
        <rFont val="宋体"/>
        <charset val="134"/>
        <scheme val="minor"/>
      </rPr>
      <t>9个乡的兔标准化养殖点，采购暖风机324套、喂料工具264套、防疫消杀车24辆、人员防疫通道12栋、智能紫外线雾化消毒门13套、车辆防疫消毒通道13套、清粪装载车14辆、清粪自卸车14辆、疫苗储存冰柜11个、兔子储存冰柜57个、电动平板车27辆、备用水源系统5套、智能超声波发生器18套、污水处理泵1套、周转筐1410套、备用电源1套、运输保障车1辆。</t>
    </r>
  </si>
  <si>
    <t xml:space="preserve">项目建成后，解决兔舍冬季采暖问题，保证兔子正常生长，避免低收入户利益受到损失，可以直接提供就业岗位（保洁员、安保人员等）约30人，全部为脱贫户（监测户），预计人年增收1.8万元。        </t>
  </si>
  <si>
    <t>653221-2021-XM-005</t>
  </si>
  <si>
    <t>和田县2021年畜禽标准化养殖配套项目</t>
  </si>
  <si>
    <t>拉依喀乡卡勒维村、罕艾日克镇夏买来村</t>
  </si>
  <si>
    <r>
      <rPr>
        <b/>
        <sz val="9"/>
        <rFont val="宋体"/>
        <charset val="134"/>
      </rPr>
      <t>建设规模及建设内容：</t>
    </r>
    <r>
      <rPr>
        <sz val="9"/>
        <rFont val="宋体"/>
        <charset val="134"/>
      </rPr>
      <t>1.在拉依喀乡卡勒维村兔产业标准化养殖基地新建兔棚6座，每栋381.23平方米，共计2287.38平米，配套水电、暖风机、传送带、水帘等相关附属设施，购置250KV变压器一座，配套电线等设施，饲料厂房500平方米，小计310万元；2.在拉依喀乡卡勒维村鹅产业标准化养殖基地采购100KW柴油发电机一台及附属设施，防晒网14400平米，蓄水桶34个（500立方塑料桶），小推车20个，三轮自卸车36辆，吸污车1辆，饲料厂房500平方米，小计160万元；3.在拉依喀乡卡勒维村,购买500亩土地改良所需生物有机肥和10000立方有机土，小计390万元；4.在罕艾日克镇夏买来村兔产业标准化养殖基地配套250KV变压器一座（S11-10/0.4-250KVA），配套电线等相关附属设施，小计30万元。</t>
    </r>
  </si>
  <si>
    <t>和田县拉依喀乡人民政府、罕艾日克镇人民政府</t>
  </si>
  <si>
    <t>完善畜牧养殖基础设施，保障畜牧养殖发展，增强土壤质量，提高饲草产业发展质量，可使105人受益，其中脱贫户（监测户）58人。可提供就业岗位3人，预计人均年增收5000元。</t>
  </si>
  <si>
    <t>653221-2021-XM-007</t>
  </si>
  <si>
    <t>和田县英阿瓦提乡2021年兔、鹅产业标准化养殖及配套建设项目</t>
  </si>
  <si>
    <t>英阿瓦提乡帕尔其村、欧坦村</t>
  </si>
  <si>
    <r>
      <rPr>
        <b/>
        <sz val="9"/>
        <rFont val="宋体"/>
        <charset val="134"/>
      </rPr>
      <t>建设规模及建设内容：</t>
    </r>
    <r>
      <rPr>
        <sz val="9"/>
        <rFont val="宋体"/>
        <charset val="134"/>
      </rPr>
      <t>总投资685万元</t>
    </r>
    <r>
      <rPr>
        <b/>
        <sz val="9"/>
        <rFont val="宋体"/>
        <charset val="134"/>
      </rPr>
      <t>。</t>
    </r>
    <r>
      <rPr>
        <sz val="9"/>
        <rFont val="宋体"/>
        <charset val="134"/>
      </rPr>
      <t>一是新建兔舍9座，建筑面积3442.5平方米，每栋兔舍382.5平方米，地上一层，钢结构，配套1座300平方米饲料库房（彩钢房）及水电等相关附属配套设施；二是为帕尔其村兔产业标准化养殖基地购置暖风机及风带18套、喂料设备9套、方钢、水桶、架子、灯带等附属配套；三是为欧坦村鹅养殖基地10座鹅棚配套遮阳棚，每座配300平方遮阳棚，10座共计3000平方米（计划使用彩钢和遮阴网实施，每平方米270元）。</t>
    </r>
  </si>
  <si>
    <t>和田县英阿瓦提乡人民政府</t>
  </si>
  <si>
    <t>李振飞</t>
  </si>
  <si>
    <t>项目建成后，解决兔、鹅产业标准化养殖短板，避免脱贫户（监测户）户利益受到损失，可使150户受益，其中脱贫户（监测户）60户，人均增收2000元/年。</t>
  </si>
  <si>
    <t>653221-2022-XM-008</t>
  </si>
  <si>
    <t>和田县布扎克乡兔产业有机肥加工项目</t>
  </si>
  <si>
    <t>和田县布扎克乡平安村</t>
  </si>
  <si>
    <r>
      <rPr>
        <b/>
        <sz val="9"/>
        <rFont val="宋体"/>
        <charset val="134"/>
        <scheme val="minor"/>
      </rPr>
      <t>建设规模及建设内容：</t>
    </r>
    <r>
      <rPr>
        <sz val="9"/>
        <rFont val="宋体"/>
        <charset val="134"/>
        <scheme val="minor"/>
      </rPr>
      <t xml:space="preserve">总投资970万元，其中：政府投资320万元，采购有机肥加工设备，包括发酵系统1套、铲车喂料系统1套、立式复合粉碎系统1套、筛分系统1套、缓存料仓1间、粉状包装系统1套、皮带输送机51M、综合控制柜1台、250KVA变压器1台及相关附属配套设施；企业投资650万元，建设发酵池车间及配套4000㎡、生产车间及配套1500㎡、原料库兼二次发酵库及配套2000㎡、成品库2000㎡。
</t>
    </r>
    <r>
      <rPr>
        <b/>
        <sz val="9"/>
        <rFont val="宋体"/>
        <charset val="134"/>
        <scheme val="minor"/>
      </rPr>
      <t>龙头企业：</t>
    </r>
    <r>
      <rPr>
        <sz val="9"/>
        <rFont val="宋体"/>
        <charset val="134"/>
        <scheme val="minor"/>
      </rPr>
      <t xml:space="preserve">新疆枣兔农牧发展有限公司
</t>
    </r>
    <r>
      <rPr>
        <b/>
        <sz val="9"/>
        <rFont val="宋体"/>
        <charset val="134"/>
        <scheme val="minor"/>
      </rPr>
      <t>经营模式：</t>
    </r>
    <r>
      <rPr>
        <sz val="9"/>
        <rFont val="宋体"/>
        <charset val="134"/>
        <scheme val="minor"/>
      </rPr>
      <t>“龙头企业+合作社+农户”的经营模式</t>
    </r>
  </si>
  <si>
    <t>和田县布扎克乡人民政府</t>
  </si>
  <si>
    <t>项目设计年产量为10万吨，1000元/吨，年产值可达1亿元，至少带动已脱贫户50户增收致富，全部为脱贫户（监测户），年人均纯收入18000元以上。</t>
  </si>
  <si>
    <t>653221-2021-XM-008</t>
  </si>
  <si>
    <t>和田县塔瓦库勒乡2021年鹅产业标准化养殖建设项目</t>
  </si>
  <si>
    <t>塔瓦库勒乡喀拉托格拉克村</t>
  </si>
  <si>
    <r>
      <rPr>
        <b/>
        <sz val="9"/>
        <rFont val="宋体"/>
        <charset val="134"/>
      </rPr>
      <t>建设规模及建设内容：</t>
    </r>
    <r>
      <rPr>
        <sz val="9"/>
        <rFont val="宋体"/>
        <charset val="134"/>
      </rPr>
      <t>投资1850万元，在塔瓦库勒乡喀拉托格拉克村新建30座标准化鹅棚、一座300m³消防水池及水电等相关附属配套设备设施。</t>
    </r>
  </si>
  <si>
    <t>和田县塔瓦库勒乡人民政府</t>
  </si>
  <si>
    <t>项目建成后，可使保障脱贫户（监测户）150户500人通过养殖鹅受益增收，年增收0.3万元/户。</t>
  </si>
  <si>
    <t>653221-2022-XM-004</t>
  </si>
  <si>
    <t>和田县脱温鹅养殖补助项目</t>
  </si>
  <si>
    <t>10个乡镇</t>
  </si>
  <si>
    <r>
      <rPr>
        <b/>
        <sz val="9"/>
        <rFont val="宋体"/>
        <charset val="134"/>
      </rPr>
      <t>建设规模及建设内容：</t>
    </r>
    <r>
      <rPr>
        <sz val="9"/>
        <rFont val="宋体"/>
        <charset val="134"/>
      </rPr>
      <t xml:space="preserve">全县共计补助鹅苗100万只，涉及10个乡镇，每只鹅苗补助20元。      
</t>
    </r>
    <r>
      <rPr>
        <b/>
        <sz val="9"/>
        <rFont val="宋体"/>
        <charset val="134"/>
      </rPr>
      <t>项目规格及标准：</t>
    </r>
    <r>
      <rPr>
        <sz val="9"/>
        <rFont val="宋体"/>
        <charset val="134"/>
      </rPr>
      <t>精神状态良好，叫声洪亮、活泼、体形正常、行走自如、健壮、手握有力，育雏脱温达到20日龄(冬季30日龄以上)，体重400克以上，5次防疫记录的健康鹅苗。鹅品种以泰州、三花鹅为主。</t>
    </r>
  </si>
  <si>
    <t>项目的实施，可使10个乡镇6000户脱贫户（监测户）受益，户均增收0.2万元。</t>
  </si>
  <si>
    <t>653221-2022-XM-005</t>
  </si>
  <si>
    <t>和田县鹅养殖基地补配套项目</t>
  </si>
  <si>
    <t>2022.02-2022.10</t>
  </si>
  <si>
    <r>
      <rPr>
        <b/>
        <sz val="9"/>
        <rFont val="宋体"/>
        <charset val="134"/>
      </rPr>
      <t>建设规模及建设内容：</t>
    </r>
    <r>
      <rPr>
        <sz val="9"/>
        <rFont val="宋体"/>
        <charset val="134"/>
      </rPr>
      <t xml:space="preserve">为鹅养殖基地购置12套鹅苗育雏水暖炉及配套19.6千米供热管，新建2个污水沉淀池和8个鹅舍储水池，配套安装1500米PE双壁波纹排污管和21个检查井。
</t>
    </r>
    <r>
      <rPr>
        <b/>
        <sz val="9"/>
        <rFont val="宋体"/>
        <charset val="134"/>
      </rPr>
      <t>龙头企业：</t>
    </r>
    <r>
      <rPr>
        <sz val="9"/>
        <rFont val="宋体"/>
        <charset val="134"/>
      </rPr>
      <t xml:space="preserve">和田康盛源鹅业有限公司
</t>
    </r>
    <r>
      <rPr>
        <b/>
        <sz val="9"/>
        <rFont val="宋体"/>
        <charset val="134"/>
      </rPr>
      <t>经营模式：</t>
    </r>
    <r>
      <rPr>
        <sz val="9"/>
        <rFont val="宋体"/>
        <charset val="134"/>
      </rPr>
      <t>采用“政府指导+龙头企业引领+农民就业”运营模式，全面推行标准化、产业化生产模式。</t>
    </r>
  </si>
  <si>
    <t>项目建成后，由和田康盛源鹅业有限公司运营，保障综合收益不低于8%,可吸纳10人就业，其中脱贫户（监测户）10人，户均可年增收1.8万元。</t>
  </si>
  <si>
    <t>653221-2022-CY-004</t>
  </si>
  <si>
    <t>和田县鹅绒加工基地建设项目</t>
  </si>
  <si>
    <r>
      <rPr>
        <b/>
        <sz val="9"/>
        <rFont val="宋体"/>
        <charset val="134"/>
      </rPr>
      <t>建设规模及建设内容：</t>
    </r>
    <r>
      <rPr>
        <sz val="9"/>
        <rFont val="宋体"/>
        <charset val="134"/>
      </rPr>
      <t>总投资4380万元，新建8000平方米鹅绒精深加工生产基地及配套设施设备，新建1500平方米办公楼</t>
    </r>
    <r>
      <rPr>
        <b/>
        <sz val="9"/>
        <rFont val="宋体"/>
        <charset val="134"/>
      </rPr>
      <t>。其中：政府投资</t>
    </r>
    <r>
      <rPr>
        <sz val="9"/>
        <rFont val="宋体"/>
        <charset val="134"/>
      </rPr>
      <t>2150万元，购置鹅绒精深加生产线设备，配套供水、供电、排污管网等；</t>
    </r>
    <r>
      <rPr>
        <b/>
        <sz val="9"/>
        <rFont val="宋体"/>
        <charset val="134"/>
      </rPr>
      <t>企业投资</t>
    </r>
    <r>
      <rPr>
        <sz val="9"/>
        <rFont val="宋体"/>
        <charset val="134"/>
      </rPr>
      <t xml:space="preserve">2230万元，新建鹅绒精深加工车间8000平方米和1500平方米办公楼，购置鹅绒精深加配套设备。
</t>
    </r>
    <r>
      <rPr>
        <b/>
        <sz val="9"/>
        <rFont val="宋体"/>
        <charset val="134"/>
      </rPr>
      <t>龙头企业：</t>
    </r>
    <r>
      <rPr>
        <sz val="9"/>
        <rFont val="宋体"/>
        <charset val="134"/>
      </rPr>
      <t xml:space="preserve">和田康盛源鹅业有限公司
</t>
    </r>
    <r>
      <rPr>
        <b/>
        <sz val="9"/>
        <rFont val="宋体"/>
        <charset val="134"/>
      </rPr>
      <t>经营模式：</t>
    </r>
    <r>
      <rPr>
        <sz val="9"/>
        <rFont val="宋体"/>
        <charset val="134"/>
      </rPr>
      <t>采用“政府指导+龙头企业引领+农民就业”运营模式，全面推行标准化、产业化生产模式。</t>
    </r>
  </si>
  <si>
    <t>项目建成后，由和田康盛源鹅业有限公司运营，保障综合收益不低于8%,可吸纳80人就业，其中脱贫户（监测户）34人，户均可年增收2万元。</t>
  </si>
  <si>
    <t>653221-2021-NY-002</t>
  </si>
  <si>
    <t>和田县香菇产业链绿色能源循环利用建设项目</t>
  </si>
  <si>
    <t>2021.01-2022.08</t>
  </si>
  <si>
    <r>
      <rPr>
        <b/>
        <sz val="9"/>
        <rFont val="宋体"/>
        <charset val="134"/>
        <scheme val="minor"/>
      </rPr>
      <t>建设规模及建设内容：</t>
    </r>
    <r>
      <rPr>
        <sz val="9"/>
        <rFont val="宋体"/>
        <charset val="134"/>
        <scheme val="minor"/>
      </rPr>
      <t>投资5000万元，新建年产50万吨有机肥厂一座。其中：政府投资1945.1万元，采购22米液压双轮盘翻抛机、自动布料及出料系统、有机肥生产线、铲车翻抛机及叉车等生产设备等；企业投资2544.9万元，新建发酵车间、陈化车间、生产车间、成品库房、员工宿舍、值班室，配套室外围墙、硬化、消防水池、给排水、采暖、等设备设施。</t>
    </r>
    <r>
      <rPr>
        <b/>
        <sz val="9"/>
        <rFont val="宋体"/>
        <charset val="134"/>
        <scheme val="minor"/>
      </rPr>
      <t xml:space="preserve">
龙头企业：</t>
    </r>
    <r>
      <rPr>
        <sz val="9"/>
        <rFont val="宋体"/>
        <charset val="134"/>
        <scheme val="minor"/>
      </rPr>
      <t>新疆昆仑生物科技有限公司</t>
    </r>
    <r>
      <rPr>
        <b/>
        <sz val="9"/>
        <rFont val="宋体"/>
        <charset val="134"/>
        <scheme val="minor"/>
      </rPr>
      <t xml:space="preserve">
经营模式：</t>
    </r>
    <r>
      <rPr>
        <sz val="9"/>
        <rFont val="宋体"/>
        <charset val="134"/>
        <scheme val="minor"/>
      </rPr>
      <t>采用“政府指导+龙头企业引领+农民就业”运营模式，全面推行标准化、产业化生产模式。</t>
    </r>
  </si>
  <si>
    <t>和田县农业科技园区管委会</t>
  </si>
  <si>
    <t>项目建成后，企业保障综合收益率不低于8%，可解决90名群众稳定就业，其中脱贫户（监测户）50人，人均工资1.7万元/年。</t>
  </si>
  <si>
    <t>653221-2021-NY-004</t>
  </si>
  <si>
    <t>和田县香菇扶贫产业基地补配套项目</t>
  </si>
  <si>
    <t>和田县巴格其镇、英阿瓦提乡、朗如乡、色格孜库勒乡、经济新区</t>
  </si>
  <si>
    <r>
      <rPr>
        <b/>
        <sz val="9"/>
        <rFont val="宋体"/>
        <charset val="134"/>
        <scheme val="minor"/>
      </rPr>
      <t>建设规模及建设内容：</t>
    </r>
    <r>
      <rPr>
        <sz val="9"/>
        <rFont val="宋体"/>
        <charset val="134"/>
        <scheme val="minor"/>
      </rPr>
      <t>项目总投资5326.83万元。其中：</t>
    </r>
    <r>
      <rPr>
        <b/>
        <sz val="9"/>
        <rFont val="宋体"/>
        <charset val="134"/>
        <scheme val="minor"/>
      </rPr>
      <t>政府投资</t>
    </r>
    <r>
      <rPr>
        <sz val="9"/>
        <rFont val="宋体"/>
        <charset val="134"/>
        <scheme val="minor"/>
      </rPr>
      <t>2486.75万元，一是在香菇的四个种植基地配套种植基地大棚供水供电系统及香菇产扶贫产业园配套用电分别为：二号基地巴格其镇、三号基地英阿瓦提乡（经济新区）、四号基地朗如乡、五号基地色格孜库勒乡及经济新区香菇扶贫产业园配套用电；二是在经济新区配套种植基地冷库设备；三是在经济新区配套生产基地烘干房设备；四是在香菇扶贫产业园采购10000个香菇菌架；</t>
    </r>
    <r>
      <rPr>
        <b/>
        <sz val="9"/>
        <rFont val="宋体"/>
        <charset val="134"/>
        <scheme val="minor"/>
      </rPr>
      <t>企业投资</t>
    </r>
    <r>
      <rPr>
        <sz val="9"/>
        <rFont val="宋体"/>
        <charset val="134"/>
        <scheme val="minor"/>
      </rPr>
      <t xml:space="preserve">2840.08万元，一是新建种植基地2000平米冷库及二次装修配套设施等；二是新建生产基地1728平米烘干房及配套设施等；三是配套生产基地15000个养菌架。
</t>
    </r>
    <r>
      <rPr>
        <b/>
        <sz val="9"/>
        <rFont val="宋体"/>
        <charset val="134"/>
        <scheme val="minor"/>
      </rPr>
      <t>龙头企业</t>
    </r>
    <r>
      <rPr>
        <sz val="9"/>
        <rFont val="宋体"/>
        <charset val="134"/>
        <scheme val="minor"/>
      </rPr>
      <t xml:space="preserve">：新疆昆仑生物科技有限公司。
</t>
    </r>
    <r>
      <rPr>
        <b/>
        <sz val="9"/>
        <rFont val="宋体"/>
        <charset val="134"/>
        <scheme val="minor"/>
      </rPr>
      <t>经营模式：</t>
    </r>
    <r>
      <rPr>
        <sz val="9"/>
        <rFont val="宋体"/>
        <charset val="134"/>
        <scheme val="minor"/>
      </rPr>
      <t>采用“政府指导+龙头企业引领+农民就业”运营模式。</t>
    </r>
  </si>
  <si>
    <t>项目建成后，企业保障综合收益率不低于8%，解决120名就业其中脱贫户（监测户）70人，人均工资1.7万元/年。</t>
  </si>
  <si>
    <t>653221-2021-NY-009</t>
  </si>
  <si>
    <t>和田县香菇扶贫产业链-香菇酱厂建设项目</t>
  </si>
  <si>
    <t>和田县经济新区</t>
  </si>
  <si>
    <r>
      <rPr>
        <b/>
        <sz val="9"/>
        <rFont val="宋体"/>
        <charset val="134"/>
      </rPr>
      <t>建设规模及建设内容：</t>
    </r>
    <r>
      <rPr>
        <sz val="9"/>
        <rFont val="宋体"/>
        <charset val="134"/>
      </rPr>
      <t>新建年产5000万罐产能香菇酱厂一座，总投资3519.24万元。其中：</t>
    </r>
    <r>
      <rPr>
        <b/>
        <sz val="9"/>
        <rFont val="宋体"/>
        <charset val="134"/>
      </rPr>
      <t>政府投资1511.24万元</t>
    </r>
    <r>
      <rPr>
        <sz val="9"/>
        <rFont val="宋体"/>
        <charset val="134"/>
      </rPr>
      <t>（企业确保每年按照政府设备采购实际出资额的8%缴纳固定资产收益，按时缴纳至县人民政府指定账户），用于香菇酱厂部分设备采购，具体包括全自动颗粒酱料灌装一体机产线所需清洗机、粉碎机、翻瓶机、旋盖机、收料输送机、贴标机、香辣味彻底处理机等；</t>
    </r>
    <r>
      <rPr>
        <b/>
        <sz val="9"/>
        <rFont val="宋体"/>
        <charset val="134"/>
      </rPr>
      <t>企业投资2008万元：</t>
    </r>
    <r>
      <rPr>
        <sz val="9"/>
        <rFont val="宋体"/>
        <charset val="134"/>
      </rPr>
      <t xml:space="preserve">建设两栋厂房建筑面积总计3219平方米（一栋为108*17.4米,一栋为77*17.4米）1127.56万元，运营投资和原辅料采购费用850万元，二类费用30.44万元。
</t>
    </r>
    <r>
      <rPr>
        <b/>
        <sz val="9"/>
        <rFont val="宋体"/>
        <charset val="134"/>
      </rPr>
      <t>龙头企业：</t>
    </r>
    <r>
      <rPr>
        <sz val="9"/>
        <rFont val="宋体"/>
        <charset val="134"/>
      </rPr>
      <t xml:space="preserve">新疆昆仑生物科技有限公司
</t>
    </r>
    <r>
      <rPr>
        <b/>
        <sz val="9"/>
        <rFont val="宋体"/>
        <charset val="134"/>
      </rPr>
      <t>经营模式：</t>
    </r>
    <r>
      <rPr>
        <sz val="9"/>
        <rFont val="宋体"/>
        <charset val="134"/>
      </rPr>
      <t xml:space="preserve">采用“政府指导+龙头企业引领+农民就业”运营模式，全面推行标准化、产业化生产模式。                                                 </t>
    </r>
  </si>
  <si>
    <t>项目建成后，企业保障综合收益率不低于8%，预计可吸纳30人就业，其中脱贫户（监测户）20人，户均可年增收1.7万元。</t>
  </si>
  <si>
    <t>653221-2022-CY-002</t>
  </si>
  <si>
    <t>和田县香菇产业精深加工园建设项目</t>
  </si>
  <si>
    <t>2022.02-2022.12</t>
  </si>
  <si>
    <r>
      <rPr>
        <b/>
        <sz val="9"/>
        <rFont val="宋体"/>
        <charset val="134"/>
      </rPr>
      <t>建设规模及建设内容：</t>
    </r>
    <r>
      <rPr>
        <sz val="9"/>
        <rFont val="宋体"/>
        <charset val="134"/>
      </rPr>
      <t>总投资11650万元，在和田县香菇产业园内建设香菇产业链精深加工园一座，建设20000平方米高标准无菌食品加工车间（包括所有配套设施、水、电及绿化），配套产业链设备。其中</t>
    </r>
    <r>
      <rPr>
        <b/>
        <sz val="9"/>
        <rFont val="宋体"/>
        <charset val="134"/>
      </rPr>
      <t>：政府投资</t>
    </r>
    <r>
      <rPr>
        <sz val="9"/>
        <rFont val="宋体"/>
        <charset val="134"/>
      </rPr>
      <t>3000万元，主要用于产业链设备购买，包含成套香菇脆生产线一套，全自动香菇挂面生产线一套、香菇调味品精品深加工设备三套；</t>
    </r>
    <r>
      <rPr>
        <b/>
        <sz val="9"/>
        <rFont val="宋体"/>
        <charset val="134"/>
      </rPr>
      <t>企业投资</t>
    </r>
    <r>
      <rPr>
        <sz val="9"/>
        <rFont val="宋体"/>
        <charset val="134"/>
      </rPr>
      <t>8650万元，建设20000平方米高标准无菌食品加工车间（包括所有配套设施、水、电及绿化）及二次装修工程，部分设备采购等。</t>
    </r>
    <r>
      <rPr>
        <b/>
        <sz val="9"/>
        <rFont val="宋体"/>
        <charset val="134"/>
      </rPr>
      <t xml:space="preserve">
龙头企业：</t>
    </r>
    <r>
      <rPr>
        <sz val="9"/>
        <rFont val="宋体"/>
        <charset val="134"/>
      </rPr>
      <t>新疆昆仑生物科技有限公司</t>
    </r>
    <r>
      <rPr>
        <b/>
        <sz val="9"/>
        <rFont val="宋体"/>
        <charset val="134"/>
      </rPr>
      <t xml:space="preserve">
经营模式：</t>
    </r>
    <r>
      <rPr>
        <sz val="9"/>
        <rFont val="宋体"/>
        <charset val="134"/>
      </rPr>
      <t>采用“政府指导+龙头企业引领+农民就业”运营模式，全面推行标准化、产业化生产模式。</t>
    </r>
  </si>
  <si>
    <t>项目建成后，企业保障综合收益率不低于8%，可解决180名群众稳定就业，其中脱贫户（监测户）60人，人均工资1.7万元/年。</t>
  </si>
  <si>
    <t>653221-2022-CY-008</t>
  </si>
  <si>
    <t>和田县食用菌香菇产业基地电力增容项目</t>
  </si>
  <si>
    <t>2022.02-2022.08</t>
  </si>
  <si>
    <t>农业科技园区（经济新区）、巴格其镇</t>
  </si>
  <si>
    <r>
      <rPr>
        <b/>
        <sz val="9"/>
        <rFont val="宋体"/>
        <charset val="134"/>
      </rPr>
      <t>建设规模及建设内容：</t>
    </r>
    <r>
      <rPr>
        <sz val="9"/>
        <rFont val="宋体"/>
        <charset val="134"/>
      </rPr>
      <t>在香菇种植二号基地巴格其镇、三号基地英阿瓦提乡（经济新区）葡萄汁厂配套用电设备设施。主要包括配套供电线路，安装1000KVA变压器2台、1250KVA变压器2台,250KVA变压器1台，160KVA变压器1台，120#185#绝缘导线等及其附属配套设施设备。</t>
    </r>
    <r>
      <rPr>
        <b/>
        <sz val="9"/>
        <rFont val="宋体"/>
        <charset val="134"/>
      </rPr>
      <t xml:space="preserve">
龙头企业：</t>
    </r>
    <r>
      <rPr>
        <sz val="9"/>
        <rFont val="宋体"/>
        <charset val="134"/>
      </rPr>
      <t xml:space="preserve">新疆昆仑生物科技有限公司
</t>
    </r>
    <r>
      <rPr>
        <b/>
        <sz val="9"/>
        <rFont val="宋体"/>
        <charset val="134"/>
      </rPr>
      <t>经营模式：</t>
    </r>
    <r>
      <rPr>
        <sz val="9"/>
        <rFont val="宋体"/>
        <charset val="134"/>
      </rPr>
      <t>采用“政府指导+龙头企业引领+农民就业”运营模式，全面推行标准化、产业化生产模式。</t>
    </r>
  </si>
  <si>
    <t>项目建成后，企业保障综合收益率不低于8%，可解决10名群众稳定就业，其中脱贫户（监测户）6人，人均工资1.7万元/年。</t>
  </si>
  <si>
    <t>653221-2022-NY-002</t>
  </si>
  <si>
    <t>和田县香菇产业链绿色能源循环利用建设项目（二期）</t>
  </si>
  <si>
    <r>
      <rPr>
        <b/>
        <sz val="9"/>
        <rFont val="宋体"/>
        <charset val="134"/>
      </rPr>
      <t>建设规模及建设内容：</t>
    </r>
    <r>
      <rPr>
        <sz val="9"/>
        <rFont val="宋体"/>
        <charset val="134"/>
      </rPr>
      <t>新建年产50万吨有机肥厂一座，总投资5180万元。其中</t>
    </r>
    <r>
      <rPr>
        <b/>
        <sz val="9"/>
        <rFont val="宋体"/>
        <charset val="134"/>
      </rPr>
      <t>：政府投资</t>
    </r>
    <r>
      <rPr>
        <sz val="9"/>
        <rFont val="宋体"/>
        <charset val="134"/>
      </rPr>
      <t>2500万元，用于采购双轮盘翻抛机、自动布料及出料系统、有机肥加工单元、铲车翻抛机及叉车等设备；</t>
    </r>
    <r>
      <rPr>
        <b/>
        <sz val="9"/>
        <rFont val="宋体"/>
        <charset val="134"/>
      </rPr>
      <t>企业投资</t>
    </r>
    <r>
      <rPr>
        <sz val="9"/>
        <rFont val="宋体"/>
        <charset val="134"/>
      </rPr>
      <t xml:space="preserve">2680万元，建设厂房10000平方米，地上一层，钢结构，配套水、电等其它附属设施及其部分二次装修工程。
</t>
    </r>
    <r>
      <rPr>
        <b/>
        <sz val="9"/>
        <rFont val="宋体"/>
        <charset val="134"/>
      </rPr>
      <t>龙头企业：</t>
    </r>
    <r>
      <rPr>
        <sz val="9"/>
        <rFont val="宋体"/>
        <charset val="134"/>
      </rPr>
      <t xml:space="preserve">新疆昆仑生物科技有限公司
</t>
    </r>
    <r>
      <rPr>
        <b/>
        <sz val="9"/>
        <rFont val="宋体"/>
        <charset val="134"/>
      </rPr>
      <t>经营模式：</t>
    </r>
    <r>
      <rPr>
        <sz val="9"/>
        <rFont val="宋体"/>
        <charset val="134"/>
      </rPr>
      <t>采用“政府指导+龙头企业引领+农民就业”运营模式，全面推行标准化、产业化生产模式。</t>
    </r>
  </si>
  <si>
    <t>653221-2021-NY-003</t>
  </si>
  <si>
    <t>和田县高效节能温室及配套设施建设项目（二期）</t>
  </si>
  <si>
    <t>2021.01-2022.11</t>
  </si>
  <si>
    <r>
      <rPr>
        <b/>
        <sz val="9"/>
        <rFont val="宋体"/>
        <charset val="134"/>
      </rPr>
      <t>建设规模及建设内容：</t>
    </r>
    <r>
      <rPr>
        <sz val="9"/>
        <rFont val="宋体"/>
        <charset val="134"/>
      </rPr>
      <t>总投资34263.70万元，新建284座高效节能温室大棚及新疆盛世华强设施农业产业园。其中：</t>
    </r>
    <r>
      <rPr>
        <b/>
        <sz val="9"/>
        <rFont val="宋体"/>
        <charset val="134"/>
      </rPr>
      <t>政府投资</t>
    </r>
    <r>
      <rPr>
        <sz val="9"/>
        <rFont val="宋体"/>
        <charset val="134"/>
      </rPr>
      <t>23948.22万元，用于新建284座高效节能温室大棚，每座棚面积2253平方米(长187米、宽12米,耳房长3米、宽3米)，总面积639852平方米，地上一层，钢结构，配套水、电等其它相关配套设施；</t>
    </r>
    <r>
      <rPr>
        <b/>
        <sz val="9"/>
        <rFont val="宋体"/>
        <charset val="134"/>
      </rPr>
      <t>企业投资</t>
    </r>
    <r>
      <rPr>
        <sz val="9"/>
        <rFont val="宋体"/>
        <charset val="134"/>
      </rPr>
      <t>10315.48万元，用于建设新疆盛世华强设施农业产业园，占地100亩。包含以下内容：一是新建1座农业观光休闲体验厅及附属配套，长80米、宽80米，总建筑面积6400平方米，是1座含“南果北种”种植投资、科普教育、休闲观光、亲子互动、生态产品等的智能温室，地上一层，钢结构；二是新建1座分级包装车间及分级机等附属配套设备，车间长67米、宽22.3米，总建筑面积1494.1平方米，地上一层，钢结构；三是新建1座办公楼，长55米、宽19.5米，总建筑面积4290平方米，地上四层，框架结构；四是新建1栋厂房，总建筑面积4350平方米，地上一层，钢结构；五是新建1座库容量为1000吨级的冷库，冷库长75米宽26米，总建筑面积1950平方米，钢结构，及设施农业产业园其他附属配套等；六是新建1座观光水池，总建筑面积3080平方米；七是新建2栋宿舍楼，总建筑面积7200平方米，框架结构；八是用于生产运营，含苗子、肥料、棚膜、农药等种植生产资料及企业组培及实验设备、育种及实验设备、多功能媒体设备购置等。</t>
    </r>
    <r>
      <rPr>
        <b/>
        <sz val="9"/>
        <rFont val="宋体"/>
        <charset val="134"/>
      </rPr>
      <t xml:space="preserve">
龙头企业：</t>
    </r>
    <r>
      <rPr>
        <sz val="9"/>
        <rFont val="宋体"/>
        <charset val="134"/>
      </rPr>
      <t>新疆九鼎农业集团有限公司/新疆盛世华强农业科技有限公司</t>
    </r>
    <r>
      <rPr>
        <b/>
        <sz val="9"/>
        <rFont val="宋体"/>
        <charset val="134"/>
      </rPr>
      <t xml:space="preserve">
经营模式：</t>
    </r>
    <r>
      <rPr>
        <sz val="9"/>
        <rFont val="宋体"/>
        <charset val="134"/>
      </rPr>
      <t>采用“政府指导+龙头企业引领+合作社实施+职业农民”运营模式，全面推行标准化、产业化生产模式。</t>
    </r>
  </si>
  <si>
    <t>项目建成后，企业保障综合收益率不低于8%。设施农业大棚建成后预计可吸纳就业人数140户，其中脱贫户（监测户）86户，户均可年增收1.8万元。</t>
  </si>
  <si>
    <t>653221-2022-NY-006</t>
  </si>
  <si>
    <t>和田县高效节能温室及配套设施项目（三期）</t>
  </si>
  <si>
    <r>
      <rPr>
        <b/>
        <sz val="9"/>
        <rFont val="宋体"/>
        <charset val="134"/>
        <scheme val="minor"/>
      </rPr>
      <t>建设规模及建设内容：</t>
    </r>
    <r>
      <rPr>
        <sz val="9"/>
        <rFont val="宋体"/>
        <charset val="134"/>
        <scheme val="minor"/>
      </rPr>
      <t>项目总投资45200万元，新建600座高效节能温室大棚及土地修复，每座棚面积2249平方米(长160米、宽14米,耳房长3米、宽3米)，总建筑面积1349400平方米，地上一层，钢结构。其中：</t>
    </r>
    <r>
      <rPr>
        <b/>
        <sz val="9"/>
        <rFont val="宋体"/>
        <charset val="134"/>
        <scheme val="minor"/>
      </rPr>
      <t>政府投资16700万元</t>
    </r>
    <r>
      <rPr>
        <sz val="9"/>
        <rFont val="宋体"/>
        <charset val="134"/>
        <scheme val="minor"/>
      </rPr>
      <t xml:space="preserve">，用于新建200座高效节能温室大棚及土地修复，每座棚面积2249平方米（大棚长160米，宽14米；耳房长3米，宽3米），总建筑面积449800平方米，地上一层，钢结构；企业投资28500万元，用于新建400座高效节能温室大棚，每座棚面积2249平方米(长160米、宽14米,耳房长3米、宽3米)，总建筑面积899600平方米，地上一层，钢结构。
</t>
    </r>
    <r>
      <rPr>
        <b/>
        <sz val="9"/>
        <rFont val="宋体"/>
        <charset val="134"/>
        <scheme val="minor"/>
      </rPr>
      <t>龙头企业：</t>
    </r>
    <r>
      <rPr>
        <sz val="9"/>
        <rFont val="宋体"/>
        <charset val="134"/>
        <scheme val="minor"/>
      </rPr>
      <t xml:space="preserve">新疆九鼎农业集团有限公司/新疆盛世华强农业科技有限公司
</t>
    </r>
    <r>
      <rPr>
        <b/>
        <sz val="9"/>
        <rFont val="宋体"/>
        <charset val="134"/>
        <scheme val="minor"/>
      </rPr>
      <t>经营模式：</t>
    </r>
    <r>
      <rPr>
        <sz val="9"/>
        <rFont val="宋体"/>
        <charset val="134"/>
        <scheme val="minor"/>
      </rPr>
      <t>采用“政府指导+龙头企业引领+合作社实施+职业农民”运营模式，全面推行标准化、产业化生产模式。</t>
    </r>
  </si>
  <si>
    <t>项目建成后，企业保障综合收益率不低于8%。设施农业大棚建成后预计可吸纳就业人数140户，其中脱贫户（监测户）86户，户均可年增收2万元。</t>
  </si>
  <si>
    <t>653221-2022-NY-001</t>
  </si>
  <si>
    <t>和田县喀什塔什乡蔬菜大棚建设项目</t>
  </si>
  <si>
    <t>2022.03-2022.05</t>
  </si>
  <si>
    <t>喀什塔什乡尼萨村、兰干村</t>
  </si>
  <si>
    <r>
      <rPr>
        <b/>
        <sz val="9"/>
        <rFont val="宋体"/>
        <charset val="134"/>
      </rPr>
      <t>建设规模及建设内容：</t>
    </r>
    <r>
      <rPr>
        <sz val="9"/>
        <rFont val="宋体"/>
        <charset val="134"/>
      </rPr>
      <t>新建蔬菜大棚10座，钢结构，棚体高3.5m，肩高2.0m，跨度6m，配套水、电、自动化水肥一体设施等相关附属设施设备。其中：尼萨村5座，兰干村5座。</t>
    </r>
  </si>
  <si>
    <t>和田县喀什塔什乡人民政府</t>
  </si>
  <si>
    <t>阿不力米提·阿卜拉</t>
  </si>
  <si>
    <t>项目建成后，用于发展蔬菜种植。可带动10人稳定就业，每人每年收入增长1.6万元。</t>
  </si>
  <si>
    <t>653221-2020-NY-009</t>
  </si>
  <si>
    <t>和田县塔瓦库勒乡辣椒烘干车间建设项目</t>
  </si>
  <si>
    <t>2020.03-2022.05</t>
  </si>
  <si>
    <t>塔瓦库勒乡巴克墩村</t>
  </si>
  <si>
    <r>
      <rPr>
        <b/>
        <sz val="9"/>
        <rFont val="宋体"/>
        <charset val="134"/>
      </rPr>
      <t>建设规模及建设内容：</t>
    </r>
    <r>
      <rPr>
        <sz val="9"/>
        <rFont val="宋体"/>
        <charset val="134"/>
      </rPr>
      <t>总投资2000万元，为辣椒加工车间采购大型烘干设备1套，新建烘干设备及配电、烘干设备占地硬化、烘干设备围栏等配套设施。主要包括：单层多段侧循环链板式烘干机1套；烘干厂房24米x250米，其中:规划烘干线两条,先实施一条生产线；车间配电：1000KVA电缆，变压器，锅炉房，天然气储存罐120m³。合作企业（红安公司）投资200万元，建设内容为辣椒烘干车间地面硬化16000平方米。
经营模式：“政府指导+合作社运营+农户”的运营模式</t>
    </r>
  </si>
  <si>
    <t>吾买尔江·吾斯曼</t>
  </si>
  <si>
    <t>项目建成后，直接带动10人就业，其中7人为脱贫户（监测户），年综合收益不低于8%，可有效降低辣椒花皮、霉变发生率，减少辣椒种植户的损失。</t>
  </si>
  <si>
    <t>653221-2020-NY-005</t>
  </si>
  <si>
    <t>和田县塔瓦库勒乡辣椒育苗基地建设项目（二期）</t>
  </si>
  <si>
    <r>
      <rPr>
        <b/>
        <sz val="9"/>
        <rFont val="宋体"/>
        <charset val="134"/>
      </rPr>
      <t>建设规模及建设内容：</t>
    </r>
    <r>
      <rPr>
        <sz val="9"/>
        <rFont val="宋体"/>
        <charset val="134"/>
      </rPr>
      <t>新建钢架辣椒育苗大棚90座，总建筑面积59616㎡，每座大棚建筑面积662.4㎡，地上一层，钢结构，建筑高度2.5m，配套室外给水及供配电。
经营模式：“政府指导+合作社运营+农户”的运营模式</t>
    </r>
  </si>
  <si>
    <t>项目建成后，带动90户群众发展辣椒产业，其中35户脱贫户（监测户），户均每年增收不低于10000元。</t>
  </si>
  <si>
    <t>653221-2021-XM-037</t>
  </si>
  <si>
    <t>和田县罕艾日克镇肉鸡养殖基地项目</t>
  </si>
  <si>
    <t>2021.3-2022.08</t>
  </si>
  <si>
    <t>罕艾日克镇色热维村</t>
  </si>
  <si>
    <r>
      <rPr>
        <b/>
        <sz val="9"/>
        <rFont val="宋体"/>
        <charset val="134"/>
      </rPr>
      <t>建设规模及建设内容：</t>
    </r>
    <r>
      <rPr>
        <sz val="9"/>
        <rFont val="宋体"/>
        <charset val="134"/>
      </rPr>
      <t>总投资6434.43万元；其中：</t>
    </r>
    <r>
      <rPr>
        <b/>
        <sz val="9"/>
        <rFont val="宋体"/>
        <charset val="134"/>
      </rPr>
      <t>政府投资3697.76万元</t>
    </r>
    <r>
      <rPr>
        <sz val="9"/>
        <rFont val="宋体"/>
        <charset val="134"/>
      </rPr>
      <t>，新建鸡舍（13座）21422.05㎡，有机肥加工车间（1座）2694.47㎡；值班室及消毒室（2座）93.74㎡，附属用房2（1座）45㎡；附属用房3（1座）104㎡；配套：空气能设备基础（1座）、消毒池（2座）等附属设施；辅助工程：给水管线2900m，硬化路面14002.66㎡，供电线路2113.4m，砖围墙2064m，铁艺大门4座，工程建设其他费用等；</t>
    </r>
    <r>
      <rPr>
        <b/>
        <sz val="9"/>
        <rFont val="宋体"/>
        <charset val="134"/>
      </rPr>
      <t>企业投资2736.67万元</t>
    </r>
    <r>
      <rPr>
        <sz val="9"/>
        <rFont val="宋体"/>
        <charset val="134"/>
      </rPr>
      <t>，建设内容包含：新建宿舍（1座）525.58㎡，管理用房1(1座)536.54 ㎡，公厕（1座）46.13㎡，淋浴室（1座）29.06㎡，附属用房1（1座）90.14 ㎡，设备购置：500m³成品水箱，鸡笼养殖设备13套，1000kva变压器2台，地磅2套，化粪池100m³5个，柴油发电机2台800kva，空气能设备1套，污水处理设备设施1套，有机肥加工设备1套等.</t>
    </r>
  </si>
  <si>
    <t>和田县罕艾日克镇人民政府</t>
  </si>
  <si>
    <t>项目建设后，能使和田县鸡养殖产业规模化、集中化，更好的管理和发展，提高村民的养殖技术，促进村民的养殖积极性，更好的服务于当地群众致富增收。</t>
  </si>
  <si>
    <t>653221-2022-XM-003</t>
  </si>
  <si>
    <t>和田县布扎克乡蛋鸡产业标准化养殖建设项目</t>
  </si>
  <si>
    <t>布扎克乡加依村</t>
  </si>
  <si>
    <r>
      <rPr>
        <b/>
        <sz val="9"/>
        <rFont val="宋体"/>
        <charset val="134"/>
        <scheme val="minor"/>
      </rPr>
      <t>建设规模及建设内容：</t>
    </r>
    <r>
      <rPr>
        <sz val="9"/>
        <rFont val="宋体"/>
        <charset val="134"/>
        <scheme val="minor"/>
      </rPr>
      <t>总投资800万元，其中：</t>
    </r>
    <r>
      <rPr>
        <b/>
        <sz val="9"/>
        <rFont val="宋体"/>
        <charset val="134"/>
        <scheme val="minor"/>
      </rPr>
      <t>司法厅工作队自筹资金700万元</t>
    </r>
    <r>
      <rPr>
        <sz val="9"/>
        <rFont val="宋体"/>
        <charset val="134"/>
        <scheme val="minor"/>
      </rPr>
      <t>,一是新建产蛋鸡舍1栋1600㎡，小计120万元；二是采购自动化设备一套111万元，包括蛋鸡舍自动化设备和饲料粉碎混合机组；三是购买育成鸡（70日龄）34560只，每只25.5元，小计88.13万元；四是购买饲料（70日龄至160日龄，计90天）小计97.98万元；五是新建饲料库500㎡，小计37.5万元；六是新建鸡蛋库300㎡，22.5万元；送蛋车一辆10万元，小计32.5万元；七是新建员工办公宿舍150㎡，小计12万元；八是新建围栏1600m、大门消毒室，小计34.4万元；九是储备水池30万元；十是备用发电机10万元；</t>
    </r>
    <r>
      <rPr>
        <b/>
        <sz val="9"/>
        <rFont val="宋体"/>
        <charset val="134"/>
        <scheme val="minor"/>
      </rPr>
      <t>政府投资100万元，</t>
    </r>
    <r>
      <rPr>
        <sz val="9"/>
        <rFont val="宋体"/>
        <charset val="134"/>
        <scheme val="minor"/>
      </rPr>
      <t>配套变压器、水电网、备用电源等。</t>
    </r>
  </si>
  <si>
    <t>项目建成后，可带动70户农民养殖增收，其中脱贫户（监测户）30户，预计户均可增收0.3万元。</t>
  </si>
  <si>
    <t>653221-2021-NY-019</t>
  </si>
  <si>
    <t>2020年和田县3万亩高标准农田建设项目（英艾日克乡片区1.1万亩、阿瓦提乡一片区0.9万亩、阿瓦提乡二片区1万亩）</t>
  </si>
  <si>
    <t>2020.09-2022.05</t>
  </si>
  <si>
    <t>英艾日克乡、阿瓦提乡</t>
  </si>
  <si>
    <r>
      <rPr>
        <b/>
        <sz val="9"/>
        <rFont val="宋体"/>
        <charset val="134"/>
      </rPr>
      <t>建设内容</t>
    </r>
    <r>
      <rPr>
        <sz val="9"/>
        <rFont val="宋体"/>
        <charset val="134"/>
      </rPr>
      <t>：建设3万亩高标准农田，其中：英艾日克乡新建1.1万亩高标准农田、阿瓦提乡一片区新建0.9万亩高标准农田、阿瓦提乡二片区新建1万亩高标准农田，主要包括田间道路、渠道、滴灌及电力配套等相关基础设施建设。</t>
    </r>
  </si>
  <si>
    <t>通过实施3.0万亩高标准农田建设项目，农田供水得到极大地保证，保证农作物适时灌溉，增加亩产量，有效改善生态环境，促进农业可持续发展，可使461户受益，其中脱贫户（监测户）313户。</t>
  </si>
  <si>
    <t>653221-2021-NY-013</t>
  </si>
  <si>
    <t>和田县2021年高标准农田（高效节水）建设项目</t>
  </si>
  <si>
    <t>英艾日克乡、阿瓦提乡、罕艾日克镇、色格孜库勒乡、英阿瓦提乡</t>
  </si>
  <si>
    <r>
      <rPr>
        <b/>
        <sz val="9"/>
        <rFont val="宋体"/>
        <charset val="134"/>
      </rPr>
      <t>建设规模及建设内容：</t>
    </r>
    <r>
      <rPr>
        <sz val="9"/>
        <rFont val="宋体"/>
        <charset val="134"/>
      </rPr>
      <t>新建3万亩高标准农田及3万亩高效节水，总投资10800万元。一是和田县色格孜库勒乡苏盖提博斯坦村等8个村2021年1万亩高效节水建设项目，小计1800万元；二是和田县罕艾日克镇阿格玛克村等14个村2021年0.55万亩高标准建设项目（土地平整、田间道路、农田防护林、耕地质量建设部分），小计990万元；三是和田县英阿瓦提乡、罕艾日克镇玉如什开村等13个村2021年2万亩高效节水建设项目，小计3600万元；四是和田县英艾日克乡、塔瓦库勒乡英艾日克村等10个村2021年1.3万亩高标准农田建设项目（土地平整、灌溉与排水部分），小计2340万元；五是和田县阿瓦提乡什旁村等10个村2021年1.15万亩高标准农田建设项目（土地平整、灌溉与排水部分），小计2070万元。</t>
    </r>
  </si>
  <si>
    <t>项目建成后，改善了灌溉条件，增加了有效灌溉面积、提高了灌溉保证率，提升了作物产量和农产品质量，提高控制灌区的经济收入，有效改善生态环境，促进农业可持续发展，可使2640户受益，其中脱贫户（监测户）1830户。</t>
  </si>
  <si>
    <t>653221-2021-NY-014</t>
  </si>
  <si>
    <t>和田县2021年高标准农田建设项目</t>
  </si>
  <si>
    <t>2021.10-2022.08</t>
  </si>
  <si>
    <t>阿瓦提乡、罕艾日克镇、色格孜库勒乡、英阿瓦提乡</t>
  </si>
  <si>
    <r>
      <rPr>
        <b/>
        <sz val="9"/>
        <rFont val="宋体"/>
        <charset val="134"/>
      </rPr>
      <t>建设规模及内容：</t>
    </r>
    <r>
      <rPr>
        <sz val="9"/>
        <rFont val="宋体"/>
        <charset val="134"/>
      </rPr>
      <t>建设高标准农田3.0445万亩。一是土地平整20284亩；二是在土地平整范围内实施滴灌工程共计12279亩；三是土壤改良10161亩。</t>
    </r>
  </si>
  <si>
    <t>项目建成后，改善了灌溉条件，增加了有效灌溉面积、提高了灌溉保证率，提升了农作物产量和农产品质量，提高控制灌区的经济收入，有效改善生态环境，促进农业可持续发展，可使1389户受益，其中脱贫户（监测户）786户。</t>
  </si>
  <si>
    <t>653221-2022-NY-003</t>
  </si>
  <si>
    <t>和田县2022年1万亩高标准农田建设项目</t>
  </si>
  <si>
    <t>2022.03-2022.09</t>
  </si>
  <si>
    <t>吾宗肖乡、罕艾日克镇</t>
  </si>
  <si>
    <r>
      <rPr>
        <b/>
        <sz val="9"/>
        <rFont val="宋体"/>
        <charset val="134"/>
      </rPr>
      <t>建设规模及内容：</t>
    </r>
    <r>
      <rPr>
        <sz val="9"/>
        <rFont val="宋体"/>
        <charset val="134"/>
      </rPr>
      <t>建设高标准农田1万亩，主要建设内容为土壤改良、滴灌工程建设等。</t>
    </r>
  </si>
  <si>
    <t>项目建成后，提升了农作物产量和农产品质量，提高控制灌区的经济收入，有效改善生态环境，促进农业可持续发展，可使1908户受益，其中脱贫户（监测户）221户。</t>
  </si>
  <si>
    <t>653221-2022-NY-005</t>
  </si>
  <si>
    <t>和田县吾宗肖乡土地整治项目</t>
  </si>
  <si>
    <t>巴格其村、沥青托尕依村、布扎克村、库木巴格村</t>
  </si>
  <si>
    <r>
      <rPr>
        <b/>
        <sz val="9"/>
        <rFont val="宋体"/>
        <charset val="134"/>
      </rPr>
      <t>建设规模及建设内容：总投资1960万元。一是</t>
    </r>
    <r>
      <rPr>
        <sz val="9"/>
        <rFont val="宋体"/>
        <charset val="134"/>
      </rPr>
      <t>整治土地5000亩，涉及吾宗肖乡4个村，其中：巴格其村1500亩、沥青托尕依村1000亩、布扎克村1500亩、库木巴格村1000亩。将土地平整后，建设排碱系统、防渗渠及机耕道，同时每200亩配套1座浇灌系统。每亩补助3000元（其中土地平整1000元每亩、排碱系统500元每亩、每亩土地改良农家肥600元；防渗渠10公里，每公里40万元；机耕道10公里，每公里5万元，配套桥、涵、闸、电力等），小计1500万元；</t>
    </r>
    <r>
      <rPr>
        <b/>
        <sz val="9"/>
        <rFont val="宋体"/>
        <charset val="134"/>
      </rPr>
      <t>二是</t>
    </r>
    <r>
      <rPr>
        <sz val="9"/>
        <rFont val="宋体"/>
        <charset val="134"/>
      </rPr>
      <t>对4000亩盐碱地进行改良，利用排碱渠或者暗管排碱技术进行改良，小计460万。</t>
    </r>
  </si>
  <si>
    <t>和田县吾宗肖乡人民政府</t>
  </si>
  <si>
    <t>杨志</t>
  </si>
  <si>
    <t>项目建成后，用于种植特色农作物，可增加村集体及农户收益，可带动123户增收，其中脱贫户（监测户）100人，预计年可收入0.3万元以上</t>
  </si>
  <si>
    <t>653221-2022-LY-001</t>
  </si>
  <si>
    <t>和田县乡村振兴示范乡（英艾日克乡）旅游小镇改造项目</t>
  </si>
  <si>
    <t>改扩建</t>
  </si>
  <si>
    <t>巴西阔尕其村</t>
  </si>
  <si>
    <r>
      <rPr>
        <b/>
        <sz val="9"/>
        <rFont val="宋体"/>
        <charset val="134"/>
      </rPr>
      <t>建设规模及建设内容：</t>
    </r>
    <r>
      <rPr>
        <sz val="9"/>
        <rFont val="宋体"/>
        <charset val="134"/>
      </rPr>
      <t>总投资1475万元。</t>
    </r>
    <r>
      <rPr>
        <b/>
        <sz val="9"/>
        <rFont val="宋体"/>
        <charset val="134"/>
      </rPr>
      <t>一是</t>
    </r>
    <r>
      <rPr>
        <sz val="9"/>
        <rFont val="宋体"/>
        <charset val="134"/>
      </rPr>
      <t>对巴西阔尕其村700亩鱼塘进行改造，主要包括鱼塘清淤、固体等，每亩补助20000元，小计1400万元；</t>
    </r>
    <r>
      <rPr>
        <b/>
        <sz val="9"/>
        <rFont val="宋体"/>
        <charset val="134"/>
      </rPr>
      <t>二是</t>
    </r>
    <r>
      <rPr>
        <sz val="9"/>
        <rFont val="宋体"/>
        <charset val="134"/>
      </rPr>
      <t>对公安检查站对面25亩老农家乐巴克鱼庄进行改造，主要包括房屋改造、打地坪、围栏、安装变压器等，小计75万元。</t>
    </r>
  </si>
  <si>
    <t>和田县英艾日克乡人民政府</t>
  </si>
  <si>
    <t>地区旅游局</t>
  </si>
  <si>
    <t>李广辉</t>
  </si>
  <si>
    <t>项目建成后，产权归村委会所有，可带动脱贫户（监测户）就业15人，每户年增收20000元。</t>
  </si>
  <si>
    <t>653221-2022-LY-003</t>
  </si>
  <si>
    <t>和田县吾宗肖乡2022年花海旅游及配套项目</t>
  </si>
  <si>
    <t>2022.01-2022.07</t>
  </si>
  <si>
    <t>吾宗肖乡布扎克村</t>
  </si>
  <si>
    <r>
      <rPr>
        <b/>
        <sz val="9"/>
        <rFont val="宋体"/>
        <charset val="134"/>
      </rPr>
      <t>建设规模及建设内容：</t>
    </r>
    <r>
      <rPr>
        <sz val="9"/>
        <rFont val="宋体"/>
        <charset val="134"/>
      </rPr>
      <t>总投资310万元，新建花海旅游基地一座，配套相关附属设施设备。</t>
    </r>
    <r>
      <rPr>
        <b/>
        <sz val="9"/>
        <rFont val="宋体"/>
        <charset val="134"/>
      </rPr>
      <t>一是</t>
    </r>
    <r>
      <rPr>
        <sz val="9"/>
        <rFont val="宋体"/>
        <charset val="134"/>
      </rPr>
      <t>在布扎克村新建1000亩花期长且好生长的花海（包括土地平整共计2000元/每亩），小计200万元；</t>
    </r>
    <r>
      <rPr>
        <b/>
        <sz val="9"/>
        <rFont val="宋体"/>
        <charset val="134"/>
      </rPr>
      <t>二是</t>
    </r>
    <r>
      <rPr>
        <sz val="9"/>
        <rFont val="宋体"/>
        <charset val="134"/>
      </rPr>
      <t>民宿村庭院改造20户，2万元/户，小计40万元；</t>
    </r>
    <r>
      <rPr>
        <b/>
        <sz val="9"/>
        <rFont val="宋体"/>
        <charset val="134"/>
      </rPr>
      <t>三是</t>
    </r>
    <r>
      <rPr>
        <sz val="9"/>
        <rFont val="宋体"/>
        <charset val="134"/>
      </rPr>
      <t>配套娱乐设施，主要包括秋千5个、滑滑梯2个及亲子游戏等设施，小计50万元；</t>
    </r>
    <r>
      <rPr>
        <b/>
        <sz val="9"/>
        <rFont val="宋体"/>
        <charset val="134"/>
      </rPr>
      <t>四是</t>
    </r>
    <r>
      <rPr>
        <sz val="9"/>
        <rFont val="宋体"/>
        <charset val="134"/>
      </rPr>
      <t>新建羊肠小道5公里，每公里补助4万元，小计20万元。</t>
    </r>
  </si>
  <si>
    <t>项目建成后，可使37人受益增收，其中脱贫户（监测户）20人，人均年工资1万元，配套民宿村的建成可使每户每年达到3万元的收入。</t>
  </si>
  <si>
    <t>653221-2022-LY-004</t>
  </si>
  <si>
    <t>和田县吾宗肖乡2022年生态养殖及荷花池建设项目</t>
  </si>
  <si>
    <t>吾宗肖乡库木巴格村</t>
  </si>
  <si>
    <r>
      <rPr>
        <b/>
        <sz val="9"/>
        <rFont val="宋体"/>
        <charset val="134"/>
      </rPr>
      <t>建设规模及建设内容：</t>
    </r>
    <r>
      <rPr>
        <sz val="9"/>
        <rFont val="宋体"/>
        <charset val="134"/>
      </rPr>
      <t>总投资525万元，在库木巴格村新建生态养殖鱼塘1500亩，配套相关附属设施设备，在新建的鱼塘中种植千亩荷花。其中：新建鱼塘每亩投资3000元，小计450万元；种植千亩荷花，每亩投资500元，小计75万元。</t>
    </r>
  </si>
  <si>
    <t>项目建成后，可使144户间接受益，带动当地脱贫户（监测户）10名劳动力就业，人均年工资1万元；鱼塘的租金加大村集体收入8万元。</t>
  </si>
  <si>
    <t>653221-2021-LY-001</t>
  </si>
  <si>
    <t>和田县2021年核桃蛀果害虫综合防治项目</t>
  </si>
  <si>
    <t>和田县布扎克乡，拉依喀乡，罕艾日克镇，巴格其镇</t>
  </si>
  <si>
    <r>
      <rPr>
        <b/>
        <sz val="9"/>
        <rFont val="宋体"/>
        <charset val="134"/>
      </rPr>
      <t>建设规模及建设内容：</t>
    </r>
    <r>
      <rPr>
        <sz val="9"/>
        <rFont val="宋体"/>
        <charset val="134"/>
      </rPr>
      <t>项目核桃蛀果害虫综合防控区10万亩，其中：布扎克乡2.5万亩，拉依喀乡3万亩，巴格其镇4.5万亩，主要进行3次地面防治；1次飞机防治作业16万亩（包括布扎克乡、拉依喀乡、巴格其镇、罕艾日克镇、朗如乡），采购农药37.5吨、苹果蠹蛾高效诱芯30.2万粒、梨小食心虫高效诱芯30.2万粒等。</t>
    </r>
  </si>
  <si>
    <t>和田县林业和草原局</t>
  </si>
  <si>
    <t>地区林业和草原局</t>
  </si>
  <si>
    <t>防治区有核桃蛀果害虫防治率达90％以上，核桃采收期幼虫蛀果率6%以下。平均降低因有害生物发生因灾损失10公斤/亩，按实施前2020年可比不变价计算，单位净效益核桃100元/亩，9万亩核桃将会净增效益900万元。通过项目实施后带动农户劳务性收入45万元，受益450人，其中脱贫户（监测户）250人；每人劳务性收入1000余元。</t>
  </si>
  <si>
    <t>653221-2021-LY-005</t>
  </si>
  <si>
    <t>和田县国有林场管理站电网升级改造维修项目</t>
  </si>
  <si>
    <t>和田县国有林场管理站</t>
  </si>
  <si>
    <r>
      <rPr>
        <b/>
        <sz val="9"/>
        <rFont val="宋体"/>
        <charset val="134"/>
      </rPr>
      <t>建设内容：</t>
    </r>
    <r>
      <rPr>
        <sz val="9"/>
        <rFont val="宋体"/>
        <charset val="134"/>
      </rPr>
      <t>中心站、其格里克、艾拉木布隆、色斯吾提、塔瓦库勒等管护站电网升级改造,业务用房进行维修，完善配套设施。</t>
    </r>
  </si>
  <si>
    <t>改善低收入国有林场的工作环境，保障安全用电。</t>
  </si>
  <si>
    <t>653221-2022-LY-005</t>
  </si>
  <si>
    <t>和田县防护林及修复配套工程项目</t>
  </si>
  <si>
    <t>2021.11-2022.06</t>
  </si>
  <si>
    <r>
      <rPr>
        <b/>
        <sz val="9"/>
        <rFont val="宋体"/>
        <charset val="134"/>
      </rPr>
      <t>建设规模及建设内容：</t>
    </r>
    <r>
      <rPr>
        <sz val="9"/>
        <rFont val="宋体"/>
        <charset val="134"/>
      </rPr>
      <t>建设防护林500亩，对项目区内防护林滴灌系统进行配套设施工程、土方工程及修建4口维修机井。</t>
    </r>
  </si>
  <si>
    <t>项目建成后,有效改善项目区生态环境,达到防沙治沙的目的,施工中带动当地80名劳动力增收，其中脱贫户（监测户）15人，助力乡村振兴。</t>
  </si>
  <si>
    <t>653221-2022-LY-002</t>
  </si>
  <si>
    <t>和田县朗如乡艾古赛村桃园提升配套项目</t>
  </si>
  <si>
    <t>朗如乡艾古赛村</t>
  </si>
  <si>
    <r>
      <rPr>
        <b/>
        <sz val="9"/>
        <rFont val="宋体"/>
        <charset val="134"/>
        <scheme val="minor"/>
      </rPr>
      <t>建设内容及建设规模：</t>
    </r>
    <r>
      <rPr>
        <sz val="9"/>
        <rFont val="宋体"/>
        <charset val="134"/>
        <scheme val="minor"/>
      </rPr>
      <t>总投资220万元，对艾古赛村桃园配套相关防护、供水设施。一是投资100万元，对桃园周围配套防护设施8公里,每公里12.5万元；二是投资120万元改造供水系统，包括单条滴灌改造为双条滴灌、漫灌、盐碱地改良等，可有效增加桃园成活率及产量。</t>
    </r>
  </si>
  <si>
    <t>和田县朗如乡
人民政府</t>
  </si>
  <si>
    <t>古丽仙·阿西木</t>
  </si>
  <si>
    <t>可以有效带动桃产业的发展，增加桃园产量、质量增加收益，带动周边500户群众，其中300户脱贫户（监测户）发展桃产业及旅游产业稳定增收。</t>
  </si>
  <si>
    <t>653221-2022-JY-004</t>
  </si>
  <si>
    <t>和田县2022年巩固拓展脱贫攻坚成果同乡村振兴有效衔接“以奖代补”项目</t>
  </si>
  <si>
    <t>2022.01-2022.09</t>
  </si>
  <si>
    <t>经济新区</t>
  </si>
  <si>
    <t>建设规模及建设内容：项目总投资400万元，解决脱贫劳动力（含监测帮扶对象）稳定就业2500人。
补助标准：和田县推进巩固巩固拓展脱贫攻坚成果同乡村振兴有效衔接的龙头企业、合作社、扶贫车间（卫星工厂）为主体，企业吸纳1名脱贫劳动力（含监测帮扶对象），并签订3年以上劳动合同，当年稳定就业9个月以上，享受过2019、2020年和田县脱贫攻坚“以奖代补”项目补贴的1000元/人给于企业奖补，首次享受此类项目的补贴的按照2000月/人给于企业奖补。</t>
  </si>
  <si>
    <t>和田县人社局</t>
  </si>
  <si>
    <t>地区人社局</t>
  </si>
  <si>
    <t>解决脱贫劳动力（含监测帮扶对象）稳定就业2500人，享受过2019、2020年和田县脱贫攻坚“以奖代补”项目补贴的1000元/人给于企业奖补，首次享受此类项目的补贴的按照2000月/人给于企业奖补。</t>
  </si>
  <si>
    <t>653221-2022-JY-003</t>
  </si>
  <si>
    <t>和田县2022年巩固拓展脱贫攻坚成果同乡村振兴有效衔接公益性岗位项目</t>
  </si>
  <si>
    <t>2022.01-2022.12</t>
  </si>
  <si>
    <t>十二个乡镇及经济新区</t>
  </si>
  <si>
    <r>
      <rPr>
        <b/>
        <sz val="9"/>
        <rFont val="宋体"/>
        <charset val="134"/>
        <scheme val="minor"/>
      </rPr>
      <t>建设规模及建设内容：</t>
    </r>
    <r>
      <rPr>
        <sz val="9"/>
        <rFont val="宋体"/>
        <charset val="134"/>
        <scheme val="minor"/>
      </rPr>
      <t>总投资1875.6万，开发1042个公益性岗位，安置1042名脱贫劳动力（含监测帮扶对象）就业，每人补贴1500元/月，参加乡村保洁、门卫保安、保育员、乡村协管员等公共事务。</t>
    </r>
  </si>
  <si>
    <t>开发1042个公益性岗位，安置1042名脱贫劳动力（含监测帮扶对象）就业。</t>
  </si>
  <si>
    <t>653221-2022-JY-005</t>
  </si>
  <si>
    <t>和田县2022年深度贫困县农村道路日常养护补助项目</t>
  </si>
  <si>
    <t>各乡镇</t>
  </si>
  <si>
    <r>
      <rPr>
        <b/>
        <sz val="9"/>
        <rFont val="宋体"/>
        <charset val="134"/>
      </rPr>
      <t>建设内容：</t>
    </r>
    <r>
      <rPr>
        <sz val="9"/>
        <rFont val="宋体"/>
        <charset val="134"/>
      </rPr>
      <t>公路养护人员1000名，每人每月补助1000元。</t>
    </r>
  </si>
  <si>
    <t>和田县交通运输局</t>
  </si>
  <si>
    <t>地区交通运输局</t>
  </si>
  <si>
    <t>王志奎</t>
  </si>
  <si>
    <t>解决1000名道路养护人员就业。</t>
  </si>
  <si>
    <t>653221-2020-NY-017</t>
  </si>
  <si>
    <t>和田农业产业化科技园建设项目</t>
  </si>
  <si>
    <t>2021.01-2022.09</t>
  </si>
  <si>
    <r>
      <rPr>
        <b/>
        <sz val="9"/>
        <rFont val="宋体"/>
        <charset val="134"/>
      </rPr>
      <t>建设规模及建设内容：</t>
    </r>
    <r>
      <rPr>
        <sz val="9"/>
        <rFont val="宋体"/>
        <charset val="134"/>
      </rPr>
      <t xml:space="preserve">采购植物蛋白、驴奶加工车间设备1套；鸽、鹅、兔、羊、驴肉食品加工车间设备各1套；核桃取仁及核桃油加工车间设备1套；核桃、大枣筛分车间1套；红枣加工车间设备1套；饲草料生产车间设备1套；预混料生产车间设备1套；生鲜冷藏保鲜库设备1套；气调保鲜库设备1套；其他厂房配套生产等设备、设施。
</t>
    </r>
    <r>
      <rPr>
        <b/>
        <sz val="9"/>
        <rFont val="宋体"/>
        <charset val="134"/>
      </rPr>
      <t>龙头企业：</t>
    </r>
    <r>
      <rPr>
        <sz val="9"/>
        <rFont val="宋体"/>
        <charset val="134"/>
      </rPr>
      <t xml:space="preserve">昆仑绿源生物科技有限公司
</t>
    </r>
    <r>
      <rPr>
        <b/>
        <sz val="9"/>
        <rFont val="宋体"/>
        <charset val="134"/>
      </rPr>
      <t>经营模式：</t>
    </r>
    <r>
      <rPr>
        <sz val="9"/>
        <rFont val="宋体"/>
        <charset val="134"/>
      </rPr>
      <t>采用“政府指导+龙头企业引领+农民就业”运营模式</t>
    </r>
  </si>
  <si>
    <t>项目建成后，由昆仑绿源生物科技有限公司有偿使用，带动和田县农业一、二、三产业同步发展，保障综合收益不低于8%，带动150人就业，其中脱贫人口（监测户）106人，月工资不低于1500元/月。</t>
  </si>
  <si>
    <t>653221-2022-CY-001</t>
  </si>
  <si>
    <t>和田县布扎克乡园区设备采购项目</t>
  </si>
  <si>
    <t>布扎克乡肖尔艾日克村</t>
  </si>
  <si>
    <r>
      <rPr>
        <b/>
        <sz val="9"/>
        <rFont val="宋体"/>
        <charset val="134"/>
      </rPr>
      <t>建设规模及建设内容：</t>
    </r>
    <r>
      <rPr>
        <sz val="9"/>
        <rFont val="宋体"/>
        <charset val="134"/>
      </rPr>
      <t>总投资760万元，购置12000瓶/小时核桃乳生产线1条及前处理系统配套。其中：</t>
    </r>
    <r>
      <rPr>
        <b/>
        <sz val="9"/>
        <rFont val="宋体"/>
        <charset val="134"/>
      </rPr>
      <t>政府投资</t>
    </r>
    <r>
      <rPr>
        <sz val="9"/>
        <rFont val="宋体"/>
        <charset val="134"/>
      </rPr>
      <t>360万元，一是投资300万元购买前处理系统及配套，包含锅炉、储气罐、自动定温烤箱、真空脱气、列管杀菌等部分；二是投资60万元，购置双头高精度小包装食用油灌装线及配套等，项目建成后可保证产量360瓶左右/小时（250ML）、240桶左右/小时（5L）；</t>
    </r>
    <r>
      <rPr>
        <b/>
        <sz val="9"/>
        <rFont val="宋体"/>
        <charset val="134"/>
      </rPr>
      <t>企业投资</t>
    </r>
    <r>
      <rPr>
        <sz val="9"/>
        <rFont val="宋体"/>
        <charset val="134"/>
      </rPr>
      <t xml:space="preserve">400万元，采购12000瓶/小时核桃乳生产线1条及配套设施设备。
</t>
    </r>
    <r>
      <rPr>
        <b/>
        <sz val="9"/>
        <rFont val="宋体"/>
        <charset val="134"/>
      </rPr>
      <t>龙头企业：</t>
    </r>
    <r>
      <rPr>
        <sz val="9"/>
        <rFont val="宋体"/>
        <charset val="134"/>
      </rPr>
      <t xml:space="preserve">新疆秋禾农林科技有限公司。
</t>
    </r>
    <r>
      <rPr>
        <b/>
        <sz val="9"/>
        <rFont val="宋体"/>
        <charset val="134"/>
      </rPr>
      <t>经营模式：</t>
    </r>
    <r>
      <rPr>
        <sz val="9"/>
        <rFont val="宋体"/>
        <charset val="134"/>
      </rPr>
      <t>企业独立经营，自负盈亏。</t>
    </r>
  </si>
  <si>
    <t>地区商工局</t>
  </si>
  <si>
    <t>阿迪力•乌斯曼</t>
  </si>
  <si>
    <t>项目建成后，由新疆秋禾农林科技有限公司有偿使用，保障综合收益不低于8%，带动50人就业，其中脱贫人口（监测户）20人，月工资不低于1500元/月。</t>
  </si>
  <si>
    <t>653221-2022-CY-003</t>
  </si>
  <si>
    <t>和田县经济新区和融新村冷藏保鲜库建设项目</t>
  </si>
  <si>
    <t>农业科技园区和融新村</t>
  </si>
  <si>
    <r>
      <rPr>
        <b/>
        <sz val="9"/>
        <rFont val="宋体"/>
        <charset val="134"/>
      </rPr>
      <t>建设规模及建设内容：</t>
    </r>
    <r>
      <rPr>
        <sz val="9"/>
        <rFont val="宋体"/>
        <charset val="134"/>
      </rPr>
      <t>新建一座1200平方米农产品冷藏保鲜库及其他配套设施，建成后由村大户进行经营。</t>
    </r>
  </si>
  <si>
    <t>项目建成后，由村委会出租给大户有偿使用，收益用于壮大村集体经济，可吸纳10人就业，其中脱贫户（监测户）6人，大户要保障综合收益不低于8%。</t>
  </si>
  <si>
    <t>653221-2022-CY-012</t>
  </si>
  <si>
    <t>和田县万吨农产品保鲜库建设项目</t>
  </si>
  <si>
    <t>昆仑工业园区（经济新区）</t>
  </si>
  <si>
    <r>
      <rPr>
        <b/>
        <sz val="9"/>
        <rFont val="宋体"/>
        <charset val="134"/>
      </rPr>
      <t>建设规模及建设内容：</t>
    </r>
    <r>
      <rPr>
        <sz val="9"/>
        <rFont val="宋体"/>
        <charset val="134"/>
      </rPr>
      <t>总投资8500万元，新建保鲜库15142.34平方米、配电室129.36平方米，购置保鲜库制冷设备及配套设施设备。其中：</t>
    </r>
    <r>
      <rPr>
        <b/>
        <sz val="9"/>
        <rFont val="宋体"/>
        <charset val="134"/>
      </rPr>
      <t>政府投资</t>
    </r>
    <r>
      <rPr>
        <sz val="9"/>
        <rFont val="宋体"/>
        <charset val="134"/>
      </rPr>
      <t>4100万元，购置保鲜库制冷设备和库板、货架、配电工程；</t>
    </r>
    <r>
      <rPr>
        <b/>
        <sz val="9"/>
        <rFont val="宋体"/>
        <charset val="134"/>
      </rPr>
      <t>企业投资</t>
    </r>
    <r>
      <rPr>
        <sz val="9"/>
        <rFont val="宋体"/>
        <charset val="134"/>
      </rPr>
      <t xml:space="preserve">4400万元，新建保鲜库15142.34平方米（不含设备），配套道路、场坪、管网和叉车、托盘等。
</t>
    </r>
    <r>
      <rPr>
        <b/>
        <sz val="9"/>
        <rFont val="宋体"/>
        <charset val="134"/>
      </rPr>
      <t>龙头企业：</t>
    </r>
    <r>
      <rPr>
        <sz val="9"/>
        <rFont val="宋体"/>
        <charset val="134"/>
      </rPr>
      <t xml:space="preserve">和田果业有限公司
</t>
    </r>
    <r>
      <rPr>
        <b/>
        <sz val="9"/>
        <rFont val="宋体"/>
        <charset val="134"/>
      </rPr>
      <t>经营模式：</t>
    </r>
    <r>
      <rPr>
        <sz val="9"/>
        <rFont val="宋体"/>
        <charset val="134"/>
      </rPr>
      <t>采用“政府指导+龙头企业引领+农民就业”运营模式，全面推行标准化、产业化生产模式。</t>
    </r>
  </si>
  <si>
    <t>项目建成后，由和田果业有限公司运营，保障综合收益不低于8%,可吸纳80人就业，其中脱贫户（监测户）34人，户均可年增收2万元。</t>
  </si>
  <si>
    <t>653221-2021-CY-022</t>
  </si>
  <si>
    <t>和田县巴格其镇农贸市场配套设施建设项目</t>
  </si>
  <si>
    <t>巴格其镇许玛巴格万村</t>
  </si>
  <si>
    <r>
      <rPr>
        <b/>
        <sz val="9"/>
        <rFont val="宋体"/>
        <charset val="134"/>
        <scheme val="minor"/>
      </rPr>
      <t>建设规模及建设内容：</t>
    </r>
    <r>
      <rPr>
        <sz val="9"/>
        <rFont val="宋体"/>
        <charset val="134"/>
        <scheme val="minor"/>
      </rPr>
      <t>为巴格其镇农贸市场配套相关设施，主要包括混凝土硬化地面474.52平方米，戈壁料硬化地面15459.88平方米，土地换填5361.25平方米，道牙2616.8平方米，铁艺护栏（H-0.55m）1690米，铁艺护栏（H-1.35m）517.05米等。</t>
    </r>
  </si>
  <si>
    <t>和田县巴格其镇人民政府</t>
  </si>
  <si>
    <t>地区市场监督管理局</t>
  </si>
  <si>
    <t>王更伟</t>
  </si>
  <si>
    <t>项目建成后，可使项目区资源优势较好地转化为经济优势，促进农业可持续发展，促进农民增收，解决30人就业，预计增收3000元。</t>
  </si>
  <si>
    <t>653221-2021-JY-010</t>
  </si>
  <si>
    <t>和田县易地搬迁点夜市建设项目</t>
  </si>
  <si>
    <t>2021.05-2022.05</t>
  </si>
  <si>
    <t>经济新区易地搬迁点</t>
  </si>
  <si>
    <r>
      <rPr>
        <b/>
        <sz val="9"/>
        <rFont val="宋体"/>
        <charset val="134"/>
        <scheme val="minor"/>
      </rPr>
      <t>建设内容:</t>
    </r>
    <r>
      <rPr>
        <sz val="9"/>
        <rFont val="宋体"/>
        <charset val="134"/>
        <scheme val="minor"/>
      </rPr>
      <t>新建夜市一座，面积3690平方米，购置摊位156个，配套出入口门头、出入口大门、移动厕所、电力等相关配套设施。</t>
    </r>
  </si>
  <si>
    <t>项目建成后，可提高易地搬迁点群众生活质量，丰富文化娱乐活动，增加就业渠道，可解决200人就业，其中脱贫户（监测户）40人。</t>
  </si>
  <si>
    <t>653221-2022-CY-009</t>
  </si>
  <si>
    <t>和田县英阿瓦提乡乡村振兴创业基地建设项目</t>
  </si>
  <si>
    <t>英阿瓦提乡江巴格村，海提其村</t>
  </si>
  <si>
    <r>
      <rPr>
        <b/>
        <sz val="9"/>
        <rFont val="宋体"/>
        <charset val="134"/>
      </rPr>
      <t>建设规模及建设内容：</t>
    </r>
    <r>
      <rPr>
        <sz val="9"/>
        <rFont val="宋体"/>
        <charset val="134"/>
      </rPr>
      <t>新建新村振兴创业基地7691.46平方米，配套水、电、暖、消防、化粪池等附属配套设施，每平方米补助2200元，共计1692.1212万元，涉及2个村。一是江巴格村新建7291.46平方米，其中：A栋扶贫创业基地1023.52㎡；B栋扶贫创业基地1970.56㎡；C栋扶贫创业基地827.98㎡；D栋扶贫创业基地（乡政府大门口）2400㎡；门面房800平方米，地上2层，框架结构；二是海提其村新建400平方米扶贫创业基地，共10间，地上一层，砖混结构。</t>
    </r>
  </si>
  <si>
    <t>项目建成后，产权归江巴格村，海提其村所有，创业基地实行出租的形式管理，租金用于壮大村集体经济。预计可带动96户就业，其中，脱贫户（监测户）40户，预计人均年增收1.8万元。</t>
  </si>
  <si>
    <t>653221-2022-CY-010</t>
  </si>
  <si>
    <t>和田县朗如乡乡村振兴创业基地建设项目</t>
  </si>
  <si>
    <t>朗如乡朗如村（乡巴扎）</t>
  </si>
  <si>
    <r>
      <rPr>
        <b/>
        <sz val="9"/>
        <rFont val="宋体"/>
        <charset val="134"/>
        <scheme val="minor"/>
      </rPr>
      <t>建设规模及建设内容：</t>
    </r>
    <r>
      <rPr>
        <sz val="9"/>
        <rFont val="宋体"/>
        <charset val="134"/>
        <scheme val="minor"/>
      </rPr>
      <t>新建乡村振兴创业基地4219.14平方米，其中：1#楼建筑面积1367.55平方米，地上二层，框架结构；2#楼建筑面积2851.59平方米，地上二层，框架结构；配套室外给排水、消防水池及电力等设施。</t>
    </r>
  </si>
  <si>
    <t>项目建成后，创业基地实行出租的形式管理，优先出租给脱贫户（监测户），租金用于壮大村集体经济。预计可带动创业就业80户320人，其中脱贫户（监测户）30户，户均年可增收2万元。</t>
  </si>
  <si>
    <t>653221-2022-CY-005</t>
  </si>
  <si>
    <t>和田县易地扶贫搬迁安置点乡村振兴创业基地建设项目</t>
  </si>
  <si>
    <t>和田县经济新区和康新村</t>
  </si>
  <si>
    <r>
      <rPr>
        <b/>
        <sz val="9"/>
        <rFont val="宋体"/>
        <charset val="134"/>
      </rPr>
      <t>建设规模及建设内容：</t>
    </r>
    <r>
      <rPr>
        <sz val="9"/>
        <rFont val="宋体"/>
        <charset val="134"/>
      </rPr>
      <t>在和康新村新建乡村振兴创业基地1528平方米，地上两层，砖混结构，配套水、电、暖、消防等其它相关附属配套设施，每平米补助2200元。</t>
    </r>
  </si>
  <si>
    <t>项目建成后综合收益不低于政府实际投资额的8%，采取对外出租的方式，将收取的租金平均分配至三个易地搬迁村（社区），可增加集体收入25万元，且可吸纳就业50人左右，其中脱贫户（包括监测户）10人。</t>
  </si>
  <si>
    <t>653221-2022-CY-013</t>
  </si>
  <si>
    <t>和田县乡村振兴示范乡（英艾日克乡）主街道提升改扩建项目</t>
  </si>
  <si>
    <t>巴扎布依村、英艾日克村、兰干村</t>
  </si>
  <si>
    <r>
      <rPr>
        <b/>
        <sz val="9"/>
        <rFont val="宋体"/>
        <charset val="134"/>
      </rPr>
      <t>建设规模及建设内容：</t>
    </r>
    <r>
      <rPr>
        <sz val="9"/>
        <rFont val="宋体"/>
        <charset val="134"/>
      </rPr>
      <t>以英艾日克乡政府为中心，巴扎左右两边改造2层商铺及配套水、电、暖、消防等基础设施，共延伸1000米，每平方米2200元，共计20000平方米，总投资4400万元。</t>
    </r>
  </si>
  <si>
    <t>项目建成后，三分之一产权归农户，三之分二产权归政府，可带动脱贫户（监测户）就业150人，每户年增收3万元。</t>
  </si>
  <si>
    <t>653221-2022-CY-006</t>
  </si>
  <si>
    <t>和田县吾宗肖乡2022年农贸市场建设项目</t>
  </si>
  <si>
    <r>
      <rPr>
        <b/>
        <sz val="9"/>
        <rFont val="宋体"/>
        <charset val="134"/>
      </rPr>
      <t>建设规模及建设内容：</t>
    </r>
    <r>
      <rPr>
        <sz val="9"/>
        <rFont val="宋体"/>
        <charset val="134"/>
      </rPr>
      <t>在库木巴格村新建农贸市场1座，其中：新建门面2000平方米（2000元/平方米），摊位及遮阳棚5000平方（1000元/平方米），库房1000平方米（1000元/平方米）及相应附属配套设施（地坪、水电、消防等配套设施220万），共计1220万元。</t>
    </r>
  </si>
  <si>
    <t>项目建成后，可促进吾宗肖乡的农副产品的流通、带动农户产业发展、促进农户增收，完善本乡的基础设施建设，预计解决76人就业，预计人均年增收1万元。</t>
  </si>
  <si>
    <t>653221-2022-QT-001</t>
  </si>
  <si>
    <t>和田县衔接资金项目管理费</t>
  </si>
  <si>
    <t>和田县</t>
  </si>
  <si>
    <r>
      <rPr>
        <b/>
        <sz val="9"/>
        <rFont val="宋体"/>
        <charset val="134"/>
      </rPr>
      <t>建设内容：</t>
    </r>
    <r>
      <rPr>
        <sz val="9"/>
        <rFont val="宋体"/>
        <charset val="134"/>
      </rPr>
      <t>用于项目前期设计、评审、招标、监理以及验收等支出。</t>
    </r>
  </si>
  <si>
    <t>－</t>
  </si>
  <si>
    <t>和田县乡村振兴局</t>
  </si>
  <si>
    <t>地区乡村振兴局</t>
  </si>
  <si>
    <t>尹龙相</t>
  </si>
  <si>
    <t>用于项目规划编制、评审、宣传、督查、验收。</t>
  </si>
  <si>
    <t>653221-2022-JR-001</t>
  </si>
  <si>
    <t>和田县两免小额贷款贴息资金项目</t>
  </si>
  <si>
    <r>
      <rPr>
        <b/>
        <sz val="9"/>
        <rFont val="宋体"/>
        <charset val="134"/>
      </rPr>
      <t>建设内容：</t>
    </r>
    <r>
      <rPr>
        <sz val="9"/>
        <rFont val="宋体"/>
        <charset val="134"/>
      </rPr>
      <t>针对全县脱贫户（监测户）贷款贴息。</t>
    </r>
  </si>
  <si>
    <t>解决脱贫户（监测户）小额贷款利息，使脱贫户（监测户）更好的利用小额贷款发展产业。</t>
  </si>
  <si>
    <t>653221-2021-JT-017</t>
  </si>
  <si>
    <t>和田县2021年产业发展道路建设项目（三期）</t>
  </si>
  <si>
    <t>2021.10-2022.05</t>
  </si>
  <si>
    <t>农业科技园区（经济新区）、色格孜库勒乡、英阿瓦提乡、拉依喀乡夏普吐鲁艾日克村</t>
  </si>
  <si>
    <r>
      <rPr>
        <b/>
        <sz val="9"/>
        <rFont val="宋体"/>
        <charset val="134"/>
      </rPr>
      <t>建设规模及内容：</t>
    </r>
    <r>
      <rPr>
        <sz val="9"/>
        <rFont val="宋体"/>
        <charset val="134"/>
      </rPr>
      <t xml:space="preserve">项目全长45.768km（其中：经济新区3号香菇基地23.71km，路基宽6.5/6.0米，路面宽6.0/5.0米；色格孜库勒乡5号香菇基地7.169km，路基宽6.5/6.0/5.0米，路面宽6.0/5.0/4.0米；高效节能温室大棚11.437km，路基宽4.5/8.0米，路面宽4.0/8.0米；英阿瓦提乡、拉依喀乡夏普吐鲁艾日克村3.452km，基宽6.5/6.0/5.0米，路面宽6.0/5.0/4.0米；）。
</t>
    </r>
    <r>
      <rPr>
        <b/>
        <sz val="9"/>
        <rFont val="宋体"/>
        <charset val="134"/>
      </rPr>
      <t>技术标准：</t>
    </r>
    <r>
      <rPr>
        <sz val="9"/>
        <rFont val="宋体"/>
        <charset val="134"/>
      </rPr>
      <t>四级公路，设计速度20km/h,沥青混凝土路面结构为：4cm沥青混凝土面层+15cm级配砾石基层+20cm天然砂砾底基层。</t>
    </r>
  </si>
  <si>
    <t>项目建成后，可使1180户受益，其中脱贫户（监测户）375户。</t>
  </si>
  <si>
    <t>653221-2021-JT-013</t>
  </si>
  <si>
    <t>和田县产城融合园区农业科技园基础设施建设项目</t>
  </si>
  <si>
    <t>2020.12-2022.12</t>
  </si>
  <si>
    <r>
      <rPr>
        <b/>
        <sz val="9"/>
        <rFont val="宋体"/>
        <charset val="134"/>
      </rPr>
      <t>建设内容：</t>
    </r>
    <r>
      <rPr>
        <sz val="9"/>
        <rFont val="宋体"/>
        <charset val="134"/>
      </rPr>
      <t>新建产业道路2600米，配套给水工程，排水工程，中水工程等附属配套设施。</t>
    </r>
  </si>
  <si>
    <t>和田县住建局</t>
  </si>
  <si>
    <t>地区住建局</t>
  </si>
  <si>
    <t>项目建成后，可使1250户受益，其中脱贫户（监测户）人数为320户。</t>
  </si>
  <si>
    <t>653221-2021-NY-015</t>
  </si>
  <si>
    <t>和田县农业基础配套设施建设项目</t>
  </si>
  <si>
    <t>2021.6-2021.11</t>
  </si>
  <si>
    <t>和田县农业科技园区</t>
  </si>
  <si>
    <r>
      <rPr>
        <b/>
        <sz val="9"/>
        <rFont val="宋体"/>
        <charset val="134"/>
      </rPr>
      <t>建设规模及内容：</t>
    </r>
    <r>
      <rPr>
        <sz val="9"/>
        <rFont val="宋体"/>
        <charset val="134"/>
      </rPr>
      <t>新建12条道路共计6832.67米;给水管道2790米;排水管道3300米;中水管道8500米及道路附属设施；迁改110KV拉罕线、110KV 罕墨电力线路及附属工程5. 31Km.</t>
    </r>
  </si>
  <si>
    <t>项目建成后，完善现代农业产业园智慧农业、田园综合体配套水、电、路等附属配套设施，使项目正常使用，并带动周围农户就业。</t>
  </si>
  <si>
    <t>653221-2022-JT-001</t>
  </si>
  <si>
    <t>和田县2022年产业发展道路建设项目</t>
  </si>
  <si>
    <r>
      <rPr>
        <b/>
        <sz val="9"/>
        <rFont val="宋体"/>
        <charset val="134"/>
        <scheme val="minor"/>
      </rPr>
      <t>建设内容：</t>
    </r>
    <r>
      <rPr>
        <sz val="9"/>
        <rFont val="宋体"/>
        <charset val="134"/>
        <scheme val="minor"/>
      </rPr>
      <t>新建产业道路104.265公里，四级公路，设计速度20km/h,路面结构4cm沥青混凝土面层+15cm级配砾石基层+20cm天然砂砾底基层。路基4.5米，路面宽度4.0米，其中：一期29.719公里投资1500万元。</t>
    </r>
  </si>
  <si>
    <t>项目建设后，可使1348户收益，其中脱贫户（监测户）受益人口450户。</t>
  </si>
  <si>
    <t>653221-2022-JT-003</t>
  </si>
  <si>
    <t>和田县四好农村公路提升维护建设项目</t>
  </si>
  <si>
    <r>
      <rPr>
        <b/>
        <sz val="9"/>
        <rFont val="宋体"/>
        <charset val="134"/>
      </rPr>
      <t>建设内容：</t>
    </r>
    <r>
      <rPr>
        <sz val="9"/>
        <rFont val="宋体"/>
        <charset val="134"/>
      </rPr>
      <t>主要是对各乡镇农村公路54.777公里进行提升改造及附属设施等。</t>
    </r>
  </si>
  <si>
    <t>项目建成后，可使1292人受益，其中其中脱贫户（监测户）受益人口320人。</t>
  </si>
  <si>
    <t>653221-2022-JT-002</t>
  </si>
  <si>
    <t>和田县农村公路路网建设项目（一期）</t>
  </si>
  <si>
    <t>和田县巴格其镇、罕艾日克镇、布扎克乡、朗如乡、色格孜库勒乡、阿瓦提乡、喀什塔什乡、吾宗肖乡、塔瓦库勒乡。</t>
  </si>
  <si>
    <r>
      <rPr>
        <b/>
        <sz val="9"/>
        <rFont val="宋体"/>
        <charset val="134"/>
      </rPr>
      <t>建设内容：</t>
    </r>
    <r>
      <rPr>
        <sz val="9"/>
        <rFont val="宋体"/>
        <charset val="134"/>
      </rPr>
      <t>新建195.783公里，四级公路，设计速度20km/h,路面结构4cm沥青混凝土面层+15cm级配砾石基层+20cm天然砂砾底基层。路基4.5米，路面宽度4.0米。其中：一期投资1000万元，新建、改建和田县乡村振兴示范村道路31公里。</t>
    </r>
  </si>
  <si>
    <t>项目建成后，可使2000户收益，其中脱贫户（监测户）人数为900户。</t>
  </si>
  <si>
    <t>653221-2020-SL-002</t>
  </si>
  <si>
    <t>和田县南片区农村饮水安全巩固提升工程项目</t>
  </si>
  <si>
    <t>2019.06-2022.04</t>
  </si>
  <si>
    <t>拉依喀乡、布扎克乡、巴格其镇、罕艾日克镇、英阿瓦提乡5个乡镇107个行政村</t>
  </si>
  <si>
    <r>
      <rPr>
        <b/>
        <sz val="9"/>
        <rFont val="宋体"/>
        <charset val="134"/>
      </rPr>
      <t>建设规模：</t>
    </r>
    <r>
      <rPr>
        <sz val="9"/>
        <rFont val="宋体"/>
        <charset val="134"/>
      </rPr>
      <t>和田县拉依喀乡、布扎克乡、巴格其镇、罕艾日克镇、英阿瓦提乡5个乡镇107个村。</t>
    </r>
    <r>
      <rPr>
        <b/>
        <sz val="9"/>
        <rFont val="宋体"/>
        <charset val="134"/>
      </rPr>
      <t xml:space="preserve">
建设内容：</t>
    </r>
    <r>
      <rPr>
        <sz val="9"/>
        <rFont val="宋体"/>
        <charset val="134"/>
      </rPr>
      <t>一是取水工程。在1号取水口上游新建2号取水口，新铺设约1600长DN600复合钢管，两条管线向南片区供水；二是南片区水厂工程。将现有平流沉砂池改造为预沉池、新建静水车间1座、1500立方米清水池2座、自控仪表和总图配套官网等。其他分水厂。对和田县南片区31座分水厂的部分房屋进行维修，机电设备更新改造，置换水井13眼；三是配水管网工程。包括配水主管网工程、附属建筑物工程和入户工程。</t>
    </r>
  </si>
  <si>
    <t>和田县水利局</t>
  </si>
  <si>
    <t>地区水利局</t>
  </si>
  <si>
    <t>项目建设后受益户数36006户144024人，其中：脱贫户（监测户）10138户40553人。</t>
  </si>
  <si>
    <t>653221-2020-SL-003</t>
  </si>
  <si>
    <t>和田县农村饮水安全缺项补项工程</t>
  </si>
  <si>
    <t>2020.03-2022.02</t>
  </si>
  <si>
    <t>朗如乡、喀什塔什乡、塔瓦库勒乡、色格孜库勒乡</t>
  </si>
  <si>
    <r>
      <rPr>
        <b/>
        <sz val="9"/>
        <rFont val="宋体"/>
        <charset val="134"/>
      </rPr>
      <t>建设内容</t>
    </r>
    <r>
      <rPr>
        <sz val="9"/>
        <rFont val="宋体"/>
        <charset val="134"/>
      </rPr>
      <t>：在和田县朗如乡、喀什塔什乡、塔瓦库勒乡、色格孜库勒乡新建/改建共计8座水厂10个水源地，以及对和田县其他7个山区已建的水源地取水点增设围栏防护措施。</t>
    </r>
    <r>
      <rPr>
        <b/>
        <sz val="9"/>
        <rFont val="宋体"/>
        <charset val="134"/>
      </rPr>
      <t xml:space="preserve">
绩效目标：</t>
    </r>
    <r>
      <rPr>
        <sz val="9"/>
        <rFont val="宋体"/>
        <charset val="134"/>
      </rPr>
      <t>项目建成后将解决和田县朗如乡、喀什塔什乡、塔瓦库勒乡、色格孜库勒乡、阿瓦提乡127702村民的饮水安全问题，供水保证率95%，水质满足项目区饮用水安全需求，改善项目区的饮水条件。</t>
    </r>
  </si>
  <si>
    <t>项目建成后，将解决和田县朗如乡、喀什塔什乡、塔瓦库勒乡、色格孜库勒乡、阿瓦提乡31926户127704人的饮水安全问题，其中脱贫户（监测户）16112户64448人，供水保证率95%，水质满足项目区饮用水安全需求，改善项目区的饮水条件。</t>
  </si>
  <si>
    <t>653221-2020-SL-021</t>
  </si>
  <si>
    <t>和田县农业产业园区灌溉基础设施配套工程</t>
  </si>
  <si>
    <r>
      <rPr>
        <b/>
        <sz val="9"/>
        <rFont val="宋体"/>
        <charset val="134"/>
      </rPr>
      <t>建设规模及内容：</t>
    </r>
    <r>
      <rPr>
        <sz val="9"/>
        <rFont val="宋体"/>
        <charset val="134"/>
      </rPr>
      <t>引水渠长1.1Km，梯形渠道，采用混凝土嵌卵石衬砌，设计流量2.4 m3/s；渠道总长41.0Km，梯形渠部分采用混凝土嵌卵石衬砌，矩形渠部分采用混凝土堆石衬砌，设计流量0.2-0.4 m3/s；灌溉渠道总长57.8 Km，梯形渠道，采用混凝土衬砌，其中1#灌溉渠道长31.86 Km，2#灌溉渠道长25.88 Km，末端汇入东风干渠，设计流量1.2m3/s；工程规模为Ⅲ等中型，主要建筑物3级，次要建筑物4级，临时建筑物5级。</t>
    </r>
  </si>
  <si>
    <t>项目建设后受益人口2837户，其中脱贫户（监测户）1307户。</t>
  </si>
  <si>
    <t>653221-2021-SL-010</t>
  </si>
  <si>
    <t>和田县吾宗肖乡依干力克村段防洪堤工程</t>
  </si>
  <si>
    <t>2021.03-2022.08</t>
  </si>
  <si>
    <t>吾宗肖乡依干力克村</t>
  </si>
  <si>
    <r>
      <rPr>
        <b/>
        <sz val="9"/>
        <rFont val="宋体"/>
        <charset val="134"/>
        <scheme val="minor"/>
      </rPr>
      <t>建设内容：</t>
    </r>
    <r>
      <rPr>
        <sz val="9"/>
        <rFont val="宋体"/>
        <charset val="134"/>
        <scheme val="minor"/>
      </rPr>
      <t>新建砼防洪提5.478公里，工程建筑物级别为5级，合理使用年限按30年设计。</t>
    </r>
  </si>
  <si>
    <t>项目建成后，可提高农村防灾减灾能力，减少或避免洪水造成的损失，保障农牧民生命财产安全，保护耕地7.19万亩（其中林地0.24万亩），可使162户受益，其中脱贫户（监测户）78户。</t>
  </si>
  <si>
    <t>653221-2021-SL-006</t>
  </si>
  <si>
    <t>和田县防洪物资储备库建设项目</t>
  </si>
  <si>
    <t>拉依喀乡、吾宗肖乡</t>
  </si>
  <si>
    <r>
      <rPr>
        <b/>
        <sz val="9"/>
        <rFont val="宋体"/>
        <charset val="134"/>
      </rPr>
      <t>建设内容：</t>
    </r>
    <r>
      <rPr>
        <sz val="9"/>
        <rFont val="宋体"/>
        <charset val="134"/>
      </rPr>
      <t>分别在拉依喀乡、吾宗肖乡新建防洪物资储备库1座，每座防洪物资储备库建筑面积298平方米，共计596平方米。</t>
    </r>
  </si>
  <si>
    <t>项目建成后，可提高咯拉喀什河流域乡镇防洪应急能力，满足防洪物资储备需要，保障农牧民生命财产安全。可使14101人受益，其中脱贫户（监测户）6221人。</t>
  </si>
  <si>
    <t>653221-2021-SL-021</t>
  </si>
  <si>
    <t>和田县2018年脱贫攻坚渠道防渗改造工程</t>
  </si>
  <si>
    <t>2018.05-2022.05</t>
  </si>
  <si>
    <t>英阿瓦提乡库木艾日克村、欧吐拉艾日克村、欧亚勒艾日克村；色格孜库勒乡库木巴格村、其格力克村、色格孜库勒村；罕艾日克镇吉格代日克村、喀勒塔村、乌其昆迈丹村、库萨村、帕尔其村、铁木耳其村、夏买里村；吾宗肖乡库木巴格村、库木喀依干村、英尔博斯坦村；吾宗肖乡依干力克村；布扎克乡加依村、铁热克艾日克村、托万喀什村，喀什塔什乡阿番多克村、克孜勒也尔村；朗如乡艾古赛村、阔尕其巴什村、波波娜村、塔提力克苏村。</t>
  </si>
  <si>
    <r>
      <rPr>
        <b/>
        <sz val="9"/>
        <rFont val="宋体"/>
        <charset val="134"/>
      </rPr>
      <t>建设内容：</t>
    </r>
    <r>
      <rPr>
        <sz val="9"/>
        <rFont val="宋体"/>
        <charset val="134"/>
      </rPr>
      <t>渠道防渗总长度127.53km，改建渠系配套建筑物2123座，其中配套水闸1501座，配套过路圆管涵419座，配套过路方涵185座，钢渡槽4座，陡坡14座。工程规模为小型，工程级别为5级，主要建筑物5级，次要建筑物5级，临时建筑物5级。</t>
    </r>
  </si>
  <si>
    <t>项目的实施对充分利用水资源，改善灌区生产条件，维护流域生态环境，促进灌区经济的发展、加强社会稳定和民族团结都将起到积极的促进作用，改善项目区灌溉面积为7.3万亩，每年节水122.63万m3，可使31486人受益，其中脱贫户（监测户）19325人。</t>
  </si>
  <si>
    <t>653221-2022-SL-003</t>
  </si>
  <si>
    <t>和田县农村供水保障服务项目</t>
  </si>
  <si>
    <t>和田县拉依喀乡</t>
  </si>
  <si>
    <r>
      <rPr>
        <b/>
        <sz val="9"/>
        <rFont val="宋体"/>
        <charset val="134"/>
      </rPr>
      <t>建设内容：</t>
    </r>
    <r>
      <rPr>
        <sz val="9"/>
        <rFont val="宋体"/>
        <charset val="134"/>
      </rPr>
      <t>改善和田县南片区联合水厂生产服务保障功能，新建水厂业务用房600平米，新建供水物资保障库房1500平米，购置水质监测、检测设备一套，培训水质监测、检测人员，提高水厂运行管理能力，对两个山区乡及其他资金乡镇约2600户农户供水运行巩固提升。</t>
    </r>
  </si>
  <si>
    <t>项目的实施，可提高水厂运行管理能力，对两个山区乡及其他乡镇约2600户农户供水运行巩固提升，其中脱贫户（监测户）800户。</t>
  </si>
  <si>
    <t>653221-2022-SL-002</t>
  </si>
  <si>
    <t>新疆和田玉龙喀什河和田县阿瓦提乡哈特布隆村段（98+601-103+666段）防洪工程</t>
  </si>
  <si>
    <t>阿瓦提乡哈特布隆村</t>
  </si>
  <si>
    <r>
      <rPr>
        <b/>
        <sz val="9"/>
        <rFont val="宋体"/>
        <charset val="134"/>
      </rPr>
      <t>建设内容：</t>
    </r>
    <r>
      <rPr>
        <sz val="9"/>
        <rFont val="宋体"/>
        <charset val="134"/>
      </rPr>
      <t>新建砼防洪提5.1公里，工程建筑物级别为5级，合理使用年限按30年设计。</t>
    </r>
  </si>
  <si>
    <t>项目建成后，可提高农村防灾减灾能力，减少或避免洪水造成的损失，保障农牧民生命财产安全，保护耕地7.51万亩（其中林地1613亩），使428户受益，其中脱贫人口（监测户）294户。</t>
  </si>
  <si>
    <t>653221-2022-SL-004</t>
  </si>
  <si>
    <t>和田县乡村振兴农业示范供水项目(一期)</t>
  </si>
  <si>
    <r>
      <rPr>
        <b/>
        <sz val="9"/>
        <rFont val="宋体"/>
        <charset val="134"/>
        <scheme val="minor"/>
      </rPr>
      <t>建设内容：</t>
    </r>
    <r>
      <rPr>
        <sz val="9"/>
        <rFont val="宋体"/>
        <charset val="134"/>
        <scheme val="minor"/>
      </rPr>
      <t>在经济新区蔬菜小镇，维修机井2眼，配套井泵房及机电设备，新建灌溉管道95.38km及管道附属建筑物。</t>
    </r>
  </si>
  <si>
    <t>项目的实施，可解决和改善经济新区用水问题，可使650人受益，其中脱贫户（监测户）120人。</t>
  </si>
  <si>
    <t>653221-2022-SL-001</t>
  </si>
  <si>
    <t>和田县2022年以工代赈项目</t>
  </si>
  <si>
    <t>十二个乡镇</t>
  </si>
  <si>
    <r>
      <rPr>
        <b/>
        <sz val="9"/>
        <rFont val="宋体"/>
        <charset val="134"/>
      </rPr>
      <t>建设规模及建设内容</t>
    </r>
    <r>
      <rPr>
        <sz val="9"/>
        <rFont val="宋体"/>
        <charset val="134"/>
      </rPr>
      <t>：总投资2639万元，改造防渗渠38.4公里及配套建筑物，设计流量0.1m³/s-0.8m³/s，新建道路2.2公里等。其中：一是投资690万元，在拉依喀乡、布扎克乡、喀什塔什乡、罕艾日克镇、朗如乡乡村振兴示范村改造防渗斗渠12.6km；二是投资710万元，在阿瓦提乡、吾宗肖乡、英艾日克乡、塔瓦库勒乡乡村振兴示范村改造防渗斗渠13km；三是投资700万元，在英阿瓦提乡、色格孜库勒乡、巴格其镇乡村振兴示范村改造防渗斗渠12.8km；四是投资539万元，在红柳滩新建道路2.2公里。</t>
    </r>
  </si>
  <si>
    <t>和田县水利局、交通局</t>
  </si>
  <si>
    <t>地区水利局、交通局</t>
  </si>
  <si>
    <t>通过该项目的实施可改善拉依喀乡、布扎克乡、喀什塔什乡、罕艾日克镇、朗如乡、阿瓦提乡、吾宗肖乡、英艾日克乡、塔瓦库勒乡、英阿瓦提乡、色格孜库勒乡、巴格其镇的灌溉条件；直接使用农民50人，其中脱贫人口（监测户）20人。</t>
  </si>
  <si>
    <t>653221-2022-RJ-002</t>
  </si>
  <si>
    <t>和田县乡村振兴人居环境提升项目</t>
  </si>
  <si>
    <t>巴格其镇、喀什塔什乡、朗如乡、布扎克乡、阿瓦提乡</t>
  </si>
  <si>
    <r>
      <rPr>
        <b/>
        <sz val="9"/>
        <rFont val="宋体"/>
        <charset val="134"/>
      </rPr>
      <t>建设规模及建设内容：</t>
    </r>
    <r>
      <rPr>
        <sz val="9"/>
        <rFont val="宋体"/>
        <charset val="134"/>
      </rPr>
      <t>总投资1330万元，涉及5个乡镇人居环境提升。其中：</t>
    </r>
    <r>
      <rPr>
        <b/>
        <sz val="9"/>
        <rFont val="宋体"/>
        <charset val="134"/>
      </rPr>
      <t>巴格其镇</t>
    </r>
    <r>
      <rPr>
        <sz val="9"/>
        <rFont val="宋体"/>
        <charset val="134"/>
      </rPr>
      <t>投资610万元，为39个行政村采购61台吸污设备，每台10万元；</t>
    </r>
    <r>
      <rPr>
        <b/>
        <sz val="9"/>
        <rFont val="宋体"/>
        <charset val="134"/>
      </rPr>
      <t>喀什塔什乡</t>
    </r>
    <r>
      <rPr>
        <sz val="9"/>
        <rFont val="宋体"/>
        <charset val="134"/>
      </rPr>
      <t>投资150万元，为11个行政村购置垃圾清运车18辆（三轮车，容量为3立方米）、垃圾压缩车2辆（6轮，容量8立方米，带三角斗）；</t>
    </r>
    <r>
      <rPr>
        <b/>
        <sz val="9"/>
        <rFont val="宋体"/>
        <charset val="134"/>
      </rPr>
      <t>朗如乡</t>
    </r>
    <r>
      <rPr>
        <sz val="9"/>
        <rFont val="宋体"/>
        <charset val="134"/>
      </rPr>
      <t>投资370万元，为15个行政村采购吸污设备25台，每台10万元；采购污水处理设备3台（型号：NJ-30，1台；型号：NJ-10，2台，含管道施工，设备间等配套设施）；</t>
    </r>
    <r>
      <rPr>
        <b/>
        <sz val="9"/>
        <rFont val="宋体"/>
        <charset val="134"/>
      </rPr>
      <t>布扎克乡</t>
    </r>
    <r>
      <rPr>
        <sz val="9"/>
        <rFont val="宋体"/>
        <charset val="134"/>
      </rPr>
      <t>投资100万元，为20个行政村采购两相电吸污泵20台，3立方全封闭吸粪车20台；</t>
    </r>
    <r>
      <rPr>
        <b/>
        <sz val="9"/>
        <rFont val="宋体"/>
        <charset val="134"/>
      </rPr>
      <t>阿瓦提乡</t>
    </r>
    <r>
      <rPr>
        <sz val="9"/>
        <rFont val="宋体"/>
        <charset val="134"/>
      </rPr>
      <t>投资100万元，为20个行政村采购两相电吸污泵20台，3立方全封闭吸粪车20台。</t>
    </r>
  </si>
  <si>
    <t>和田县5个乡镇人民政府</t>
  </si>
  <si>
    <t>崔江波</t>
  </si>
  <si>
    <t>通过项目实施，可有效改善5个乡镇人居环境及村容村貌，助力乡村振兴。</t>
  </si>
  <si>
    <t>653221-2022-RJ-001</t>
  </si>
  <si>
    <t>和田县和谐、和融、和安新村异地搬迁点污水排水管网建设项目</t>
  </si>
  <si>
    <t>2022.02-2022.11</t>
  </si>
  <si>
    <t>经济新区和谐、和融、和安新村</t>
  </si>
  <si>
    <r>
      <rPr>
        <b/>
        <sz val="9"/>
        <rFont val="宋体"/>
        <charset val="134"/>
        <scheme val="minor"/>
      </rPr>
      <t>建设规模：</t>
    </r>
    <r>
      <rPr>
        <sz val="9"/>
        <rFont val="宋体"/>
        <charset val="134"/>
        <scheme val="minor"/>
      </rPr>
      <t>新建DN160-DN500 污水管道及配套附属设施，管道总长56.83km；新建4座污水提升泵站。</t>
    </r>
    <r>
      <rPr>
        <b/>
        <sz val="9"/>
        <rFont val="宋体"/>
        <charset val="134"/>
        <scheme val="minor"/>
      </rPr>
      <t xml:space="preserve">
建设内容：</t>
    </r>
    <r>
      <rPr>
        <sz val="9"/>
        <rFont val="宋体"/>
        <charset val="134"/>
        <scheme val="minor"/>
      </rPr>
      <t>和谐新村新建DN160-DN500污水管道，管道总长20.20km，新建3座污水提升泵站；和融新村新建DN160-DN300污水管道，管道总长19.21km；和安新村新建DN160-DN300污水管道，管道总长13.38km；新建DN500排水主管网3.69km，新建 DN150 压力排水管0.35km，新建1座污水提升泵站。</t>
    </r>
  </si>
  <si>
    <t>项目建成后可对居民生活环境得到有效的改善，提升居民的幸福感，可使316户受益，其中脱贫户（监测户）95户434人。</t>
  </si>
  <si>
    <t>653221-2022-RJ-008</t>
  </si>
  <si>
    <t>和田县英艾日克乡农村生活污水治理管网建设项目</t>
  </si>
  <si>
    <t>2022.06-2023-06</t>
  </si>
  <si>
    <t>英艾日克乡12个村</t>
  </si>
  <si>
    <r>
      <rPr>
        <b/>
        <sz val="9"/>
        <rFont val="宋体"/>
        <charset val="134"/>
      </rPr>
      <t>建设规模及建设内容</t>
    </r>
    <r>
      <rPr>
        <sz val="9"/>
        <rFont val="宋体"/>
        <charset val="134"/>
      </rPr>
      <t>：投资4200万元，建设一体化污水处理设施4个，管网32.1Km。</t>
    </r>
  </si>
  <si>
    <t>和田县生态环境局</t>
  </si>
  <si>
    <t>地区生态环境局</t>
  </si>
  <si>
    <t>项目建成后，改善英艾日克乡的人居环境，可使2368户受益，其中已脱贫户（监测户）895户。</t>
  </si>
  <si>
    <t>653221-2022-RJ-003</t>
  </si>
  <si>
    <t>和田县塔瓦库勒乡污水处理设备采购项目</t>
  </si>
  <si>
    <r>
      <rPr>
        <b/>
        <sz val="9"/>
        <rFont val="宋体"/>
        <charset val="134"/>
      </rPr>
      <t>建设规模及建设内容：</t>
    </r>
    <r>
      <rPr>
        <sz val="9"/>
        <rFont val="宋体"/>
        <charset val="134"/>
      </rPr>
      <t xml:space="preserve">采购污水处理设备一套，用于处理喀拉托格拉克村养殖产生的废水，保护50亩土地不被污染。
</t>
    </r>
    <r>
      <rPr>
        <b/>
        <sz val="9"/>
        <rFont val="宋体"/>
        <charset val="134"/>
      </rPr>
      <t>经营模式：</t>
    </r>
    <r>
      <rPr>
        <sz val="9"/>
        <rFont val="宋体"/>
        <charset val="134"/>
      </rPr>
      <t>“政府指导+合作社运营+农户”的运营模式</t>
    </r>
  </si>
  <si>
    <t>项目建成后，可保障脱贫户（监测户）150户受益。</t>
  </si>
  <si>
    <t>653221-2022-RJ-010</t>
  </si>
  <si>
    <t>和田县乡村振兴示范村创建项目</t>
  </si>
  <si>
    <t>2022.01-2022.8</t>
  </si>
  <si>
    <t>巴格其镇枣兔村、布扎克乡故城村</t>
  </si>
  <si>
    <r>
      <rPr>
        <b/>
        <sz val="9"/>
        <rFont val="宋体"/>
        <charset val="134"/>
        <scheme val="minor"/>
      </rPr>
      <t>建设规模及建设内容：</t>
    </r>
    <r>
      <rPr>
        <sz val="9"/>
        <rFont val="宋体"/>
        <charset val="134"/>
        <scheme val="minor"/>
      </rPr>
      <t>布扎克乡项目名称:和田县布扎克乡乡村振兴示范村创建项目，具体内容: 布扎克乡枣兔村游步道5000米；水渠盖板葡萄架600米；路沿石拆除及新建6100米；游客集散点7处；游客休憩平台45处（供村民摆放自动售货机、售卖小吃、冷饮、特色农产品、游客休憩、消费等用途，增加村民收入）；网红打卡点2处；电力工程；小计418万元；巴格齐镇项目名称:和田县巴格其镇比曾村（故城村）乡村旅游建设项目，具体内容:巴格其镇故城村新建人行道1950米；新建路沿石8200米；游客蹬车点1处；游客集散地1处；游客休憩区5处；游客洗手间改造2处；木质条凳50个；旅游道路及廊架1365米；垃圾中转站1处；太阳能乡村照明系统28个，小计418万元。</t>
    </r>
  </si>
  <si>
    <t>和田县巴格其镇人民政府、布扎克乡人民政府</t>
  </si>
  <si>
    <t>项目建成后，可有效改善和补齐巴格其镇比曾村、布扎克乡坎特艾日克村的人居环境、公益性设施短板，涉及农户689户，助力乡村全面振兴。</t>
  </si>
  <si>
    <t>653221-2022-RJ-009</t>
  </si>
  <si>
    <t>和田县乡村振兴人居环境整治示范创建项目</t>
  </si>
  <si>
    <t>2022.01-2022.10</t>
  </si>
  <si>
    <t>巴格其镇比曾村、布扎克乡坎特艾日克村、喀什塔什乡库玛提村、吾宗肖乡布扎克村、阿瓦提乡胡杨村、英阿瓦提乡刀郎村、英艾日克乡巴什阔尕什村、色格孜库勒乡色格孜库勒村、拉依喀乡恰喀村、塔瓦库勒乡巴克墩村、朗如乡奴遂村</t>
  </si>
  <si>
    <r>
      <rPr>
        <b/>
        <sz val="9"/>
        <rFont val="宋体"/>
        <charset val="134"/>
      </rPr>
      <t>建设规模及建设内容：</t>
    </r>
    <r>
      <rPr>
        <sz val="9"/>
        <rFont val="宋体"/>
        <charset val="134"/>
      </rPr>
      <t xml:space="preserve">以村为单位，整村推进，涉及11个乡镇11个乡村振兴示范村（巴格其镇比曾村、布扎克乡坎特艾日克村、喀什塔什乡库玛提村、吾宗肖乡布扎克村、阿瓦提乡胡杨村、英阿瓦提乡刀郎村、英艾日克乡巴什阔尕什村、色格孜库勒乡色格孜库勒村、拉依喀乡恰喀村、塔瓦库勒乡巴克墩村、朗如乡奴遂村）。对11个村所有农户庭院进行净化整治、三区分离、厨房厕所进行净化提升、室内净化提升、住房节能及门窗修缮改造等，全面提升整治农村人居环境。平均每村投资390万元。
</t>
    </r>
    <r>
      <rPr>
        <b/>
        <sz val="9"/>
        <rFont val="宋体"/>
        <charset val="134"/>
      </rPr>
      <t>建设标准：</t>
    </r>
    <r>
      <rPr>
        <sz val="9"/>
        <rFont val="宋体"/>
        <charset val="134"/>
      </rPr>
      <t>庭院净化整治（做到因户施策，易菜种菜、易花种花、易畜养畜、空间合理利用，做到房前屋后错落有序，分区管理，干净整洁）；室内及厨房厕所净化提升（做到睡觉上床，室内干净整齐整洁，门窗完好整齐；厨房有灶台，干净整洁无异味；厕所配套洗手池、地面和墙面贴砖、能洗澡）；住房节能修缮改造（拆除危旧房屋，做到房屋结构错落有序，内立面修缮改造，既体现民族民俗元素，又体现新生活新风貌）。</t>
    </r>
  </si>
  <si>
    <t>和田县11个乡镇人民政府</t>
  </si>
  <si>
    <t>项目建成后，可有效改善和补齐农村人居环境、公益性设施短板，涉及农户4290户，助力乡村全面振兴。</t>
  </si>
  <si>
    <t>653221-2020-JC-001</t>
  </si>
  <si>
    <t>和田县农村幸福大院建设项目</t>
  </si>
  <si>
    <t>12个乡（镇)、县经济新区</t>
  </si>
  <si>
    <r>
      <rPr>
        <b/>
        <sz val="9"/>
        <rFont val="宋体"/>
        <charset val="134"/>
      </rPr>
      <t>建设规模及建设内容：</t>
    </r>
    <r>
      <rPr>
        <sz val="9"/>
        <rFont val="宋体"/>
        <charset val="134"/>
      </rPr>
      <t>新建农村幸福大院15个，建设地点位于12个乡镇和经济新区，建筑面积共计53214.11平方米。其中：喀什塔什乡3528.69平方米、朗如乡3670.11平方米、布扎克乡3590.7平方米、拉依喀乡3532.32平方米、巴格其镇3590.7平方米、罕艾日克镇3495.86平方米、英阿瓦提乡3590.7平方米、色格孜库勒乡3590.7平方米、英艾日克乡518.65平方米、吾宗肖乡3528.69平方米、阿瓦提乡3532.32平方米、塔瓦库勒乡3532.32平方米；经济新区3个，其中：沙田社区3532.32平方米、稻香社区3447.71平方米、银海社区3532.32平方米；相关附属配套设备设施、水电暖和消费等其他相关附属配套设施等。</t>
    </r>
  </si>
  <si>
    <t>和田县民政局</t>
  </si>
  <si>
    <t>地区民政局</t>
  </si>
  <si>
    <t>项目建成后可解决和田县1500名鳏寡孤独、残疾等无人照看的老年人的集中供养需求。</t>
  </si>
  <si>
    <t>653221-2022-MS-002</t>
  </si>
  <si>
    <t>和田县乡村振兴示范乡（英艾日克乡）住房改造配套项目</t>
  </si>
  <si>
    <t>琼铁热克村、巴什阔尕其村、恰木古鲁克村</t>
  </si>
  <si>
    <r>
      <rPr>
        <b/>
        <sz val="9"/>
        <rFont val="宋体"/>
        <charset val="134"/>
      </rPr>
      <t>建设规模及建设内容：</t>
    </r>
    <r>
      <rPr>
        <sz val="9"/>
        <rFont val="宋体"/>
        <charset val="134"/>
      </rPr>
      <t>对英艾日克乡1435户房屋屋顶统一进行防雨、防漏改造，包括大门等，每户补贴8万元，总投资11480万元。其中：琼铁热克村706户、巴什阔尕其村364户、恰木古鲁克村265户</t>
    </r>
  </si>
  <si>
    <t>项目建成后，产权归村委会，改善英艾日克乡村容村貌，以及农户生活环境，为乡村振兴小镇打造良好的基础，可使1435人受益，其中脱贫户（监测户）1000人。</t>
  </si>
  <si>
    <t>653221-2022-MS-001</t>
  </si>
  <si>
    <t>和田县易地搬迁点天然气入户项目</t>
  </si>
  <si>
    <t>农业科技园区沙田社区</t>
  </si>
  <si>
    <r>
      <rPr>
        <b/>
        <sz val="9"/>
        <rFont val="宋体"/>
        <charset val="134"/>
        <scheme val="minor"/>
      </rPr>
      <t>建设规模及建设内容：</t>
    </r>
    <r>
      <rPr>
        <sz val="9"/>
        <rFont val="宋体"/>
        <charset val="134"/>
        <scheme val="minor"/>
      </rPr>
      <t>投资195万元，为沙田社区（异地搬迁点）468户居民户燃气入户工程，具体可分为庭院中低压燃气管道建设、室内低压燃气管道建设、调压计量设施建设。</t>
    </r>
  </si>
  <si>
    <t>地区发改委</t>
  </si>
  <si>
    <t>项目建成后节约能源，减轻环境污染，提高了居民生活水平，直接受益主体为沙田社区农户468户2252人。</t>
  </si>
  <si>
    <t>653221-2022-JY-001</t>
  </si>
  <si>
    <t>和田县2022年“雨露计划”补助项目</t>
  </si>
  <si>
    <t>全县</t>
  </si>
  <si>
    <r>
      <rPr>
        <b/>
        <sz val="9"/>
        <rFont val="宋体"/>
        <charset val="134"/>
      </rPr>
      <t>建设规模及建设内容：</t>
    </r>
    <r>
      <rPr>
        <sz val="9"/>
        <rFont val="宋体"/>
        <charset val="134"/>
      </rPr>
      <t>对全县符合“雨露计划”的9200名脱贫户（监测户）学生进行补助，每人补助3000元/年。</t>
    </r>
  </si>
  <si>
    <t>和田县教育局</t>
  </si>
  <si>
    <t>地区教育局</t>
  </si>
  <si>
    <t>项目实施后受益9200人，其中脱贫户（监测户）9200人。</t>
  </si>
  <si>
    <t>653221-2022-CY-015</t>
  </si>
  <si>
    <t>和田县生物蛋白产业设备采购项目</t>
  </si>
  <si>
    <t>2021.12-2022.06</t>
  </si>
  <si>
    <r>
      <rPr>
        <b/>
        <sz val="9"/>
        <rFont val="宋体"/>
        <charset val="134"/>
        <scheme val="minor"/>
      </rPr>
      <t>建设内容：</t>
    </r>
    <r>
      <rPr>
        <sz val="9"/>
        <rFont val="宋体"/>
        <charset val="134"/>
        <scheme val="minor"/>
      </rPr>
      <t>新建年产胶原蛋白肠衣2.5亿米生产线，主要建设内容包括16条胶原蛋白肠衣生产线及附属设备购置及安装。其中</t>
    </r>
    <r>
      <rPr>
        <b/>
        <sz val="9"/>
        <rFont val="宋体"/>
        <charset val="134"/>
        <scheme val="minor"/>
      </rPr>
      <t>：政府投资</t>
    </r>
    <r>
      <rPr>
        <sz val="9"/>
        <rFont val="宋体"/>
        <charset val="134"/>
        <scheme val="minor"/>
      </rPr>
      <t>10000万元，采购10条连续线及安装。</t>
    </r>
    <r>
      <rPr>
        <b/>
        <sz val="9"/>
        <rFont val="宋体"/>
        <charset val="134"/>
        <scheme val="minor"/>
      </rPr>
      <t>企业投资</t>
    </r>
    <r>
      <rPr>
        <sz val="9"/>
        <rFont val="宋体"/>
        <charset val="134"/>
        <scheme val="minor"/>
      </rPr>
      <t>18000万元，采购6条连续线及16条生产线共同前端设备及附属设备购置安装。</t>
    </r>
  </si>
  <si>
    <t>项目建成后，有助于实现巩固拓展脱贫攻坚成果同乡村振兴有效衔接，为脱贫群众务工人员直接提供就业岗位500个,增加当地农牧民收入。</t>
  </si>
  <si>
    <t>653221-2022-CY-016</t>
  </si>
  <si>
    <t>和田县色格孜库勒乡鞋业产业园动力电配套扩容项目</t>
  </si>
  <si>
    <t>2022.1-2022.8</t>
  </si>
  <si>
    <t>和田县色格孜库勒乡色格孜库勒村</t>
  </si>
  <si>
    <r>
      <rPr>
        <b/>
        <sz val="9"/>
        <rFont val="宋体"/>
        <charset val="134"/>
        <scheme val="minor"/>
      </rPr>
      <t>建设规模及建设内容：</t>
    </r>
    <r>
      <rPr>
        <sz val="9"/>
        <rFont val="宋体"/>
        <charset val="134"/>
        <scheme val="minor"/>
      </rPr>
      <t xml:space="preserve">为和田县色格孜库勒乡鞋产业园配套800kva变压器、永磁开关、铜芯电缆、电缆套管、配电柜、电杆(含金具)等。
</t>
    </r>
    <r>
      <rPr>
        <b/>
        <sz val="9"/>
        <rFont val="宋体"/>
        <charset val="134"/>
        <scheme val="minor"/>
      </rPr>
      <t>建设标准：</t>
    </r>
    <r>
      <rPr>
        <sz val="9"/>
        <rFont val="宋体"/>
        <charset val="134"/>
        <scheme val="minor"/>
      </rPr>
      <t>符合电力验收标准，保证产业园区扩大生产规模后的用电需求。</t>
    </r>
  </si>
  <si>
    <t>和田县色格孜库勒乡人民政府</t>
  </si>
  <si>
    <t>和田地区发改委</t>
  </si>
  <si>
    <t>伊力扎提·合力力</t>
  </si>
  <si>
    <t>和田凯威鞋业实行外贸销售，经营效益良好，带动就业人员252人，月平均工资2500元左右，最高工资已超过5000元。</t>
  </si>
  <si>
    <t>653221-2022-RJ-011</t>
  </si>
  <si>
    <t>和田县乡村振兴示范村排水管线建设项目</t>
  </si>
  <si>
    <t>2022.3-2022.8</t>
  </si>
  <si>
    <t>巴格其镇比曾村、巴扎博依村，布扎克乡坎特艾日克村</t>
  </si>
  <si>
    <r>
      <rPr>
        <b/>
        <sz val="9"/>
        <rFont val="宋体"/>
        <charset val="134"/>
      </rPr>
      <t>建设规模及建设内容：</t>
    </r>
    <r>
      <rPr>
        <sz val="9"/>
        <rFont val="宋体"/>
        <charset val="134"/>
      </rPr>
      <t>本项目计划新增排水管道 46784.69m（布扎克乡 27749.69m,巴格其镇 19035.00m），其中布扎克乡：DN300 排水管道 17149.69m，DN100排水管道 10600.00m，排水管道采用双壁波纹管，砖砌检查井 643 座，以及配套附属工程;
巴格其镇：DN300 排水管道10875.00m，DN110 排水管道 4080.00m，DN160排水管道 4080.00m，排水管道采用双壁波纹管，钢筋混凝土圆 形检查井368座，钢筋混凝土圆形沉泥井110座，化粪池4座，以及配套附属工程。</t>
    </r>
  </si>
  <si>
    <r>
      <rPr>
        <sz val="9"/>
        <rFont val="宋体"/>
        <charset val="134"/>
      </rPr>
      <t>项目建成后，可彻底解决巴格其镇比曾村</t>
    </r>
    <r>
      <rPr>
        <sz val="9"/>
        <rFont val="Times New Roman"/>
        <charset val="134"/>
      </rPr>
      <t>348</t>
    </r>
    <r>
      <rPr>
        <sz val="9"/>
        <rFont val="宋体"/>
        <charset val="134"/>
      </rPr>
      <t>户</t>
    </r>
    <r>
      <rPr>
        <sz val="9"/>
        <rFont val="Times New Roman"/>
        <charset val="134"/>
      </rPr>
      <t>1607</t>
    </r>
    <r>
      <rPr>
        <sz val="9"/>
        <rFont val="宋体"/>
        <charset val="134"/>
      </rPr>
      <t>人，布扎克乡坎特艾日克村</t>
    </r>
    <r>
      <rPr>
        <sz val="9"/>
        <rFont val="Times New Roman"/>
        <charset val="134"/>
      </rPr>
      <t>317</t>
    </r>
    <r>
      <rPr>
        <sz val="9"/>
        <rFont val="宋体"/>
        <charset val="134"/>
      </rPr>
      <t>户</t>
    </r>
    <r>
      <rPr>
        <sz val="9"/>
        <rFont val="Times New Roman"/>
        <charset val="134"/>
      </rPr>
      <t>1423</t>
    </r>
    <r>
      <rPr>
        <sz val="9"/>
        <rFont val="宋体"/>
        <charset val="134"/>
      </rPr>
      <t>人排污问题</t>
    </r>
  </si>
  <si>
    <t xml:space="preserve">653221-2021-NY-020 </t>
  </si>
  <si>
    <r>
      <rPr>
        <sz val="9"/>
        <rFont val="宋体"/>
        <charset val="134"/>
      </rPr>
      <t>和田县</t>
    </r>
    <r>
      <rPr>
        <sz val="9"/>
        <rFont val="Times New Roman"/>
        <charset val="134"/>
      </rPr>
      <t>2022</t>
    </r>
    <r>
      <rPr>
        <sz val="9"/>
        <rFont val="宋体"/>
        <charset val="134"/>
      </rPr>
      <t>年香菇菌包补助项目</t>
    </r>
  </si>
  <si>
    <t>2022.3-2022.11</t>
  </si>
  <si>
    <t>和田县布扎克乡、拉依喀乡、巴格其镇、罕艾日克镇、英阿瓦提乡、朗如乡、色格孜库勒乡、英艾日克乡、吾宗肖乡、塔瓦库勒乡、阿瓦提乡</t>
  </si>
  <si>
    <r>
      <rPr>
        <b/>
        <sz val="9"/>
        <rFont val="宋体"/>
        <charset val="134"/>
      </rPr>
      <t>建设规模及建设内容：</t>
    </r>
    <r>
      <rPr>
        <sz val="9"/>
        <rFont val="宋体"/>
        <charset val="134"/>
      </rPr>
      <t>种植菌包规模2500万袋，涉及11个乡镇。</t>
    </r>
    <r>
      <rPr>
        <b/>
        <sz val="9"/>
        <rFont val="宋体"/>
        <charset val="134"/>
      </rPr>
      <t xml:space="preserve">
补助标准：</t>
    </r>
    <r>
      <rPr>
        <sz val="9"/>
        <rFont val="宋体"/>
        <charset val="134"/>
      </rPr>
      <t>为提高香菇种植农户的积极性，每袋菌包补助2元。</t>
    </r>
    <r>
      <rPr>
        <b/>
        <sz val="9"/>
        <rFont val="宋体"/>
        <charset val="134"/>
      </rPr>
      <t xml:space="preserve">
建设标准：</t>
    </r>
    <r>
      <rPr>
        <sz val="9"/>
        <rFont val="宋体"/>
        <charset val="134"/>
      </rPr>
      <t>每袋菌包袋长60公分，直径18公分。</t>
    </r>
  </si>
  <si>
    <r>
      <rPr>
        <sz val="9"/>
        <rFont val="宋体"/>
        <charset val="134"/>
      </rPr>
      <t>企业确保农户购入的菌包成本价</t>
    </r>
    <r>
      <rPr>
        <sz val="9"/>
        <rFont val="Times New Roman"/>
        <charset val="134"/>
      </rPr>
      <t>8</t>
    </r>
    <r>
      <rPr>
        <sz val="9"/>
        <rFont val="宋体"/>
        <charset val="134"/>
      </rPr>
      <t>元（每个菌包袋长</t>
    </r>
    <r>
      <rPr>
        <sz val="9"/>
        <rFont val="Times New Roman"/>
        <charset val="134"/>
      </rPr>
      <t>60</t>
    </r>
    <r>
      <rPr>
        <sz val="9"/>
        <rFont val="宋体"/>
        <charset val="134"/>
      </rPr>
      <t>公分，直径</t>
    </r>
    <r>
      <rPr>
        <sz val="9"/>
        <rFont val="Times New Roman"/>
        <charset val="134"/>
      </rPr>
      <t>18</t>
    </r>
    <r>
      <rPr>
        <sz val="9"/>
        <rFont val="宋体"/>
        <charset val="134"/>
      </rPr>
      <t>公分，每个菌包可产鲜菇不得低于</t>
    </r>
    <r>
      <rPr>
        <sz val="9"/>
        <rFont val="Times New Roman"/>
        <charset val="134"/>
      </rPr>
      <t>1.5</t>
    </r>
    <r>
      <rPr>
        <sz val="9"/>
        <rFont val="宋体"/>
        <charset val="134"/>
      </rPr>
      <t>公斤），生产出的香菇由企业采取保护价全部收购，鲜香菇收购价格</t>
    </r>
    <r>
      <rPr>
        <sz val="9"/>
        <rFont val="Times New Roman"/>
        <charset val="134"/>
      </rPr>
      <t>9</t>
    </r>
    <r>
      <rPr>
        <sz val="9"/>
        <rFont val="宋体"/>
        <charset val="134"/>
      </rPr>
      <t>元</t>
    </r>
    <r>
      <rPr>
        <sz val="9"/>
        <rFont val="Times New Roman"/>
        <charset val="134"/>
      </rPr>
      <t>/</t>
    </r>
    <r>
      <rPr>
        <sz val="9"/>
        <rFont val="宋体"/>
        <charset val="134"/>
      </rPr>
      <t>公斤，每只菌包产出的香菇收益可达</t>
    </r>
    <r>
      <rPr>
        <sz val="9"/>
        <rFont val="Times New Roman"/>
        <charset val="134"/>
      </rPr>
      <t>13.5</t>
    </r>
    <r>
      <rPr>
        <sz val="9"/>
        <rFont val="宋体"/>
        <charset val="134"/>
      </rPr>
      <t>元左右，除去成本</t>
    </r>
    <r>
      <rPr>
        <sz val="9"/>
        <rFont val="Times New Roman"/>
        <charset val="134"/>
      </rPr>
      <t>8</t>
    </r>
    <r>
      <rPr>
        <sz val="9"/>
        <rFont val="宋体"/>
        <charset val="134"/>
      </rPr>
      <t>元，每个菌包纯收入可达</t>
    </r>
    <r>
      <rPr>
        <sz val="9"/>
        <rFont val="Times New Roman"/>
        <charset val="134"/>
      </rPr>
      <t>5.5</t>
    </r>
    <r>
      <rPr>
        <sz val="9"/>
        <rFont val="宋体"/>
        <charset val="134"/>
      </rPr>
      <t>元。项目实施后，可有效带动香菇产业发展，为规模化发展香菇产业奠定了基础，保障了食用菌规模，有效增加了受益低收入户收入，调动了低收入户发展食用菌产业的积极性。</t>
    </r>
  </si>
  <si>
    <t>653221-2022-CY-017</t>
  </si>
  <si>
    <t>和田县高效节能温室大棚电力配套项目</t>
  </si>
  <si>
    <r>
      <rPr>
        <b/>
        <sz val="9"/>
        <rFont val="宋体"/>
        <charset val="134"/>
      </rPr>
      <t>建设规模及建设内容：</t>
    </r>
    <r>
      <rPr>
        <sz val="9"/>
        <rFont val="宋体"/>
        <charset val="134"/>
      </rPr>
      <t>总投资3279.66万元。（1）10kV高压部分：新建高压T接点设备37套、10kV电缆线路2.52km，电缆型号采用ZR-YJV22-8.7/15-3*150铠装电力电缆；新建10kV箱变37座（其中100kVA箱变5座、200kVA箱变6座、315kVA箱变8座、500kVA箱变1座、630kVA箱变5座、800kVA箱变4座、1000kVA箱变8座），含基础及附属设施；（2）0.4kV低压部分：新建0.4kV低压线路合计10.69km（0.4kV电缆出线线路1.2km、0.4kV单回架空线路9.49km）、AL一级配电箱116台、AL1一级配电箱64台、DL配电柜40台、DL2配电柜40台、KP-Z温室大棚配电箱561台、KP-K温室大棚配电箱641台、水肥一体棚循环泵动力配电系统（KT1-4）3套。</t>
    </r>
  </si>
  <si>
    <r>
      <rPr>
        <sz val="9"/>
        <rFont val="宋体"/>
        <charset val="134"/>
        <scheme val="minor"/>
      </rPr>
      <t>温室大棚投入生产以后，就业人员可达到</t>
    </r>
    <r>
      <rPr>
        <sz val="9"/>
        <color theme="1"/>
        <rFont val="宋体"/>
        <charset val="134"/>
        <scheme val="minor"/>
      </rPr>
      <t>2500人以上，年发放工资可达8000余万。</t>
    </r>
  </si>
  <si>
    <t>653221-2022-NY-021</t>
  </si>
  <si>
    <t>和田县壮大脱贫村集体经济项目</t>
  </si>
  <si>
    <t>2022.04-2022.09</t>
  </si>
  <si>
    <r>
      <rPr>
        <b/>
        <sz val="9"/>
        <color theme="1"/>
        <rFont val="宋体"/>
        <charset val="134"/>
      </rPr>
      <t>建设内容及建设规模：</t>
    </r>
    <r>
      <rPr>
        <sz val="9"/>
        <color theme="1"/>
        <rFont val="宋体"/>
        <charset val="134"/>
      </rPr>
      <t>采购</t>
    </r>
    <r>
      <rPr>
        <sz val="9"/>
        <rFont val="Times New Roman"/>
        <charset val="134"/>
      </rPr>
      <t>79</t>
    </r>
    <r>
      <rPr>
        <sz val="9"/>
        <rFont val="宋体"/>
        <charset val="134"/>
      </rPr>
      <t>座高效节能温室大棚，每座棚面积</t>
    </r>
    <r>
      <rPr>
        <sz val="9"/>
        <rFont val="Times New Roman"/>
        <charset val="134"/>
      </rPr>
      <t>2249.00</t>
    </r>
    <r>
      <rPr>
        <sz val="9"/>
        <rFont val="宋体"/>
        <charset val="134"/>
      </rPr>
      <t>平方米（大棚长</t>
    </r>
    <r>
      <rPr>
        <sz val="9"/>
        <rFont val="Times New Roman"/>
        <charset val="134"/>
      </rPr>
      <t>160</t>
    </r>
    <r>
      <rPr>
        <sz val="9"/>
        <rFont val="宋体"/>
        <charset val="134"/>
      </rPr>
      <t>米，宽</t>
    </r>
    <r>
      <rPr>
        <sz val="9"/>
        <rFont val="Times New Roman"/>
        <charset val="134"/>
      </rPr>
      <t>14</t>
    </r>
    <r>
      <rPr>
        <sz val="9"/>
        <rFont val="宋体"/>
        <charset val="134"/>
      </rPr>
      <t>米；耳房长</t>
    </r>
    <r>
      <rPr>
        <sz val="9"/>
        <rFont val="Times New Roman"/>
        <charset val="134"/>
      </rPr>
      <t>3</t>
    </r>
    <r>
      <rPr>
        <sz val="9"/>
        <rFont val="宋体"/>
        <charset val="134"/>
      </rPr>
      <t>米，宽</t>
    </r>
    <r>
      <rPr>
        <sz val="9"/>
        <rFont val="Times New Roman"/>
        <charset val="134"/>
      </rPr>
      <t>3</t>
    </r>
    <r>
      <rPr>
        <sz val="9"/>
        <rFont val="宋体"/>
        <charset val="134"/>
      </rPr>
      <t>米），总面积</t>
    </r>
    <r>
      <rPr>
        <sz val="9"/>
        <rFont val="Times New Roman"/>
        <charset val="134"/>
      </rPr>
      <t>177671.00</t>
    </r>
    <r>
      <rPr>
        <sz val="9"/>
        <rFont val="宋体"/>
        <charset val="134"/>
      </rPr>
      <t>平方米，地上一层，钢结构</t>
    </r>
    <r>
      <rPr>
        <sz val="11"/>
        <rFont val="宋体"/>
        <charset val="134"/>
      </rPr>
      <t>。</t>
    </r>
  </si>
  <si>
    <t>项目建成后产权确权至经济新区管委会，由管委会自营或委托龙头企业合作运营，年综合收益率不得低于8%。自营收益或租赁收益归全县160个已脱贫村，根据各村实际集体经济情况进行动态调整分配。79座温室大棚可带动158名农户就业，其中已脱贫户（监测户）不低于48名。</t>
  </si>
  <si>
    <t>653221-2022-JR-002</t>
  </si>
  <si>
    <t>用于规划内易地扶贫搬迁调整融资后的地方政府债券贴息补助</t>
  </si>
  <si>
    <t>2022.6-2022.12</t>
  </si>
  <si>
    <r>
      <rPr>
        <b/>
        <sz val="9"/>
        <color theme="1"/>
        <rFont val="宋体"/>
        <charset val="134"/>
      </rPr>
      <t>建设内容：</t>
    </r>
    <r>
      <rPr>
        <sz val="9"/>
        <color theme="1"/>
        <rFont val="宋体"/>
        <charset val="134"/>
      </rPr>
      <t>用于规划内易地扶贫搬迁调整融资后的地方政府债券贴息补助</t>
    </r>
  </si>
  <si>
    <t>发改委</t>
  </si>
  <si>
    <t>用于规划内易地扶贫搬迁调整融资后的地方政府债券贴息</t>
  </si>
  <si>
    <t>653221-2022-LY-006</t>
  </si>
  <si>
    <r>
      <rPr>
        <sz val="9"/>
        <rFont val="宋体"/>
        <charset val="134"/>
      </rPr>
      <t>和田县</t>
    </r>
    <r>
      <rPr>
        <sz val="9"/>
        <rFont val="Times New Roman"/>
        <charset val="134"/>
      </rPr>
      <t>2022</t>
    </r>
    <r>
      <rPr>
        <sz val="9"/>
        <rFont val="宋体"/>
        <charset val="134"/>
      </rPr>
      <t>年核桃病虫害防治项目</t>
    </r>
  </si>
  <si>
    <t>2021.07-2022.11</t>
  </si>
  <si>
    <t>和田县布扎克乡，拉依喀乡，罕艾日克镇，巴格其镇、英阿瓦提乡、英艾日克乡、朗如乡</t>
  </si>
  <si>
    <r>
      <rPr>
        <b/>
        <sz val="9"/>
        <rFont val="宋体"/>
        <charset val="134"/>
      </rPr>
      <t>建设规模及建设内容：</t>
    </r>
    <r>
      <rPr>
        <sz val="9"/>
        <rFont val="宋体"/>
        <charset val="134"/>
      </rPr>
      <t>项目核桃蛀果害虫综合防控区</t>
    </r>
    <r>
      <rPr>
        <sz val="9"/>
        <rFont val="Times New Roman"/>
        <charset val="134"/>
      </rPr>
      <t>3</t>
    </r>
    <r>
      <rPr>
        <sz val="9"/>
        <rFont val="宋体"/>
        <charset val="134"/>
      </rPr>
      <t>万亩（布扎克乡</t>
    </r>
    <r>
      <rPr>
        <sz val="9"/>
        <rFont val="Times New Roman"/>
        <charset val="134"/>
      </rPr>
      <t>0.2</t>
    </r>
    <r>
      <rPr>
        <sz val="9"/>
        <rFont val="宋体"/>
        <charset val="134"/>
      </rPr>
      <t>万亩、拉依喀乡</t>
    </r>
    <r>
      <rPr>
        <sz val="9"/>
        <rFont val="Times New Roman"/>
        <charset val="134"/>
      </rPr>
      <t>0.2</t>
    </r>
    <r>
      <rPr>
        <sz val="9"/>
        <rFont val="宋体"/>
        <charset val="134"/>
      </rPr>
      <t>万亩、巴格其镇</t>
    </r>
    <r>
      <rPr>
        <sz val="9"/>
        <rFont val="Times New Roman"/>
        <charset val="134"/>
      </rPr>
      <t>0.6</t>
    </r>
    <r>
      <rPr>
        <sz val="9"/>
        <rFont val="宋体"/>
        <charset val="134"/>
      </rPr>
      <t>万亩、罕艾日克镇</t>
    </r>
    <r>
      <rPr>
        <sz val="9"/>
        <rFont val="Times New Roman"/>
        <charset val="134"/>
      </rPr>
      <t>0.6</t>
    </r>
    <r>
      <rPr>
        <sz val="9"/>
        <rFont val="宋体"/>
        <charset val="134"/>
      </rPr>
      <t>万亩、英阿瓦提乡</t>
    </r>
    <r>
      <rPr>
        <sz val="9"/>
        <rFont val="Times New Roman"/>
        <charset val="134"/>
      </rPr>
      <t>1</t>
    </r>
    <r>
      <rPr>
        <sz val="9"/>
        <rFont val="宋体"/>
        <charset val="134"/>
      </rPr>
      <t>万亩、英艾日克乡</t>
    </r>
    <r>
      <rPr>
        <sz val="9"/>
        <rFont val="Times New Roman"/>
        <charset val="134"/>
      </rPr>
      <t>0.1</t>
    </r>
    <r>
      <rPr>
        <sz val="9"/>
        <rFont val="宋体"/>
        <charset val="134"/>
      </rPr>
      <t>万亩、朗如乡</t>
    </r>
    <r>
      <rPr>
        <sz val="9"/>
        <rFont val="Times New Roman"/>
        <charset val="134"/>
      </rPr>
      <t>0.3</t>
    </r>
    <r>
      <rPr>
        <sz val="9"/>
        <rFont val="宋体"/>
        <charset val="134"/>
      </rPr>
      <t>万亩），主要进行</t>
    </r>
    <r>
      <rPr>
        <sz val="9"/>
        <rFont val="Times New Roman"/>
        <charset val="134"/>
      </rPr>
      <t>1</t>
    </r>
    <r>
      <rPr>
        <sz val="9"/>
        <rFont val="宋体"/>
        <charset val="134"/>
      </rPr>
      <t>次地面药剂防治，需购农药</t>
    </r>
    <r>
      <rPr>
        <sz val="9"/>
        <rFont val="Times New Roman"/>
        <charset val="134"/>
      </rPr>
      <t>4243</t>
    </r>
    <r>
      <rPr>
        <sz val="9"/>
        <rFont val="宋体"/>
        <charset val="134"/>
      </rPr>
      <t>公斤。</t>
    </r>
  </si>
  <si>
    <r>
      <rPr>
        <sz val="9"/>
        <rFont val="宋体"/>
        <charset val="134"/>
      </rPr>
      <t>伊扎提</t>
    </r>
    <r>
      <rPr>
        <sz val="9"/>
        <rFont val="Times New Roman"/>
        <charset val="134"/>
      </rPr>
      <t>·</t>
    </r>
    <r>
      <rPr>
        <sz val="9"/>
        <rFont val="宋体"/>
        <charset val="134"/>
      </rPr>
      <t>合力力</t>
    </r>
  </si>
  <si>
    <t>防治区有核桃蛀果害虫防治率达90％以上，核桃采收期幼虫蛀果率3%以下。平均降低因有害生物发生因灾损失10公斤/亩，按实施前2022年可比不变价计算，单位净效益核桃100元/亩，3万亩核桃将会净增效益300万元。可使77393人直接受益，其中脱贫户（监测户）40686人。</t>
  </si>
  <si>
    <t>653221-2022-JT-004</t>
  </si>
  <si>
    <t>和田县县乡道提升改造建设项目（一期）</t>
  </si>
  <si>
    <t>2021.07-2022.12</t>
  </si>
  <si>
    <t>英艾日克乡、吾宗肖乡</t>
  </si>
  <si>
    <t>建设内容：改扩建道路25.24公里，三级公路，路面结构4cm沥青混凝土面层+1cm下封层+18cm水稳层。</t>
  </si>
  <si>
    <t>项目建成后，可使1726人受益，其中脱贫户（监测户）人数为167人。</t>
  </si>
  <si>
    <t>653221-2022-YQD-001</t>
  </si>
  <si>
    <t>和田县园艺农业发展有限公司育肥羊采购项目</t>
  </si>
  <si>
    <t>巴格其镇园艺场</t>
  </si>
  <si>
    <t>建设内容：计划购买育肥羊养殖774只，每只1680元，涉及资金130万元。育肥羊必须体质结实，体况良好，前胸宽深，四肢壮，肌肉组织发达，个体健康，体重为30-35Kg左右，体高60厘米以上。完成口蹄疫、小反刍兽疫、布病的免疫程序，免疫密度要达到100%，各项检测均达到标准值。</t>
  </si>
  <si>
    <t>653221-2022-YQD-007</t>
  </si>
  <si>
    <t>和田县森林草原防火隔离带道路</t>
  </si>
  <si>
    <t>阿瓦提乡</t>
  </si>
  <si>
    <t>建设内容：建设国有林场色斯吾提管护站管护区至萨让代亚管护站林区防火隔离带道路13公里。</t>
  </si>
  <si>
    <t>项目建成后，可有效解决管护站出行问题。</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</si>
</sst>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38">
    <font>
      <sz val="11"/>
      <color theme="1"/>
      <name val="宋体"/>
      <charset val="134"/>
      <scheme val="minor"/>
    </font>
    <font>
      <sz val="11"/>
      <name val="方正小标宋简体"/>
      <charset val="134"/>
    </font>
    <font>
      <sz val="11"/>
      <name val="宋体"/>
      <charset val="134"/>
    </font>
    <font>
      <b/>
      <sz val="10"/>
      <name val="黑体"/>
      <charset val="134"/>
    </font>
    <font>
      <b/>
      <sz val="10"/>
      <name val="方正公文楷体"/>
      <charset val="134"/>
    </font>
    <font>
      <b/>
      <sz val="9"/>
      <name val="宋体"/>
      <charset val="134"/>
    </font>
    <font>
      <b/>
      <sz val="9"/>
      <color theme="1"/>
      <name val="宋体"/>
      <charset val="134"/>
    </font>
    <font>
      <sz val="9"/>
      <color theme="1"/>
      <name val="宋体"/>
      <charset val="134"/>
    </font>
    <font>
      <sz val="9"/>
      <color theme="1"/>
      <name val="宋体"/>
      <charset val="134"/>
      <scheme val="minor"/>
    </font>
    <font>
      <sz val="11"/>
      <name val="Times New Roman"/>
      <charset val="134"/>
    </font>
    <font>
      <sz val="11"/>
      <name val="方正仿宋简体"/>
      <charset val="134"/>
    </font>
    <font>
      <sz val="24"/>
      <name val="方正小标宋简体"/>
      <charset val="134"/>
    </font>
    <font>
      <sz val="12"/>
      <name val="宋体"/>
      <charset val="134"/>
    </font>
    <font>
      <sz val="9"/>
      <name val="宋体"/>
      <charset val="134"/>
    </font>
    <font>
      <b/>
      <sz val="9"/>
      <name val="宋体"/>
      <charset val="134"/>
      <scheme val="minor"/>
    </font>
    <font>
      <sz val="24"/>
      <name val="宋体"/>
      <charset val="134"/>
    </font>
    <font>
      <sz val="10"/>
      <name val="宋体"/>
      <charset val="134"/>
    </font>
    <font>
      <sz val="9"/>
      <name val="Times New Roman"/>
      <charset val="134"/>
    </font>
    <font>
      <sz val="9"/>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3" borderId="5"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6"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4" borderId="8" applyNumberFormat="0" applyAlignment="0" applyProtection="0">
      <alignment vertical="center"/>
    </xf>
    <xf numFmtId="0" fontId="28" fillId="5" borderId="9" applyNumberFormat="0" applyAlignment="0" applyProtection="0">
      <alignment vertical="center"/>
    </xf>
    <xf numFmtId="0" fontId="29" fillId="5" borderId="8" applyNumberFormat="0" applyAlignment="0" applyProtection="0">
      <alignment vertical="center"/>
    </xf>
    <xf numFmtId="0" fontId="30" fillId="6" borderId="10" applyNumberFormat="0" applyAlignment="0" applyProtection="0">
      <alignment vertical="center"/>
    </xf>
    <xf numFmtId="0" fontId="31" fillId="0" borderId="11" applyNumberFormat="0" applyFill="0" applyAlignment="0" applyProtection="0">
      <alignment vertical="center"/>
    </xf>
    <xf numFmtId="0" fontId="32" fillId="0" borderId="12" applyNumberFormat="0" applyFill="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7" fillId="19" borderId="0" applyNumberFormat="0" applyBorder="0" applyAlignment="0" applyProtection="0">
      <alignment vertical="center"/>
    </xf>
    <xf numFmtId="0" fontId="37"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7" fillId="23" borderId="0" applyNumberFormat="0" applyBorder="0" applyAlignment="0" applyProtection="0">
      <alignment vertical="center"/>
    </xf>
    <xf numFmtId="0" fontId="37"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7" fillId="27" borderId="0" applyNumberFormat="0" applyBorder="0" applyAlignment="0" applyProtection="0">
      <alignment vertical="center"/>
    </xf>
    <xf numFmtId="0" fontId="37" fillId="28"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37" fillId="31" borderId="0" applyNumberFormat="0" applyBorder="0" applyAlignment="0" applyProtection="0">
      <alignment vertical="center"/>
    </xf>
    <xf numFmtId="0" fontId="37" fillId="32" borderId="0" applyNumberFormat="0" applyBorder="0" applyAlignment="0" applyProtection="0">
      <alignment vertical="center"/>
    </xf>
    <xf numFmtId="0" fontId="36" fillId="33" borderId="0" applyNumberFormat="0" applyBorder="0" applyAlignment="0" applyProtection="0">
      <alignment vertical="center"/>
    </xf>
  </cellStyleXfs>
  <cellXfs count="57">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xf numFmtId="0" fontId="7" fillId="0" borderId="0" xfId="0" applyFont="1" applyFill="1" applyAlignment="1"/>
    <xf numFmtId="0" fontId="8" fillId="2" borderId="0" xfId="0" applyFont="1" applyFill="1" applyAlignment="1"/>
    <xf numFmtId="0" fontId="8" fillId="0" borderId="0" xfId="0" applyFont="1" applyFill="1" applyAlignment="1"/>
    <xf numFmtId="0" fontId="0" fillId="0" borderId="0" xfId="0" applyFont="1" applyFill="1" applyAlignment="1">
      <alignment wrapText="1"/>
    </xf>
    <xf numFmtId="0" fontId="9" fillId="0" borderId="0" xfId="0" applyFont="1" applyFill="1" applyAlignment="1">
      <alignment horizontal="center" vertical="center" wrapText="1"/>
    </xf>
    <xf numFmtId="0" fontId="9" fillId="0" borderId="0" xfId="0" applyFont="1" applyFill="1" applyAlignment="1">
      <alignment horizontal="left" vertical="center" wrapText="1"/>
    </xf>
    <xf numFmtId="176" fontId="9" fillId="0" borderId="0" xfId="0" applyNumberFormat="1" applyFont="1" applyFill="1" applyAlignment="1">
      <alignment horizontal="center" vertical="center" wrapText="1"/>
    </xf>
    <xf numFmtId="0" fontId="0" fillId="0" borderId="0" xfId="0" applyFont="1" applyFill="1" applyAlignment="1"/>
    <xf numFmtId="0" fontId="10" fillId="0" borderId="0" xfId="0" applyFont="1" applyFill="1" applyAlignment="1">
      <alignment horizontal="center" vertical="center" wrapText="1"/>
    </xf>
    <xf numFmtId="0" fontId="11" fillId="0" borderId="0" xfId="0" applyFont="1" applyFill="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176" fontId="4"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3" fillId="0" borderId="0" xfId="0" applyFont="1" applyFill="1" applyAlignment="1">
      <alignment horizontal="center" vertical="center" wrapText="1"/>
    </xf>
    <xf numFmtId="0" fontId="15" fillId="0" borderId="0" xfId="0"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176" fontId="12" fillId="0" borderId="0" xfId="0" applyNumberFormat="1" applyFont="1" applyFill="1" applyBorder="1" applyAlignment="1">
      <alignment horizontal="center" vertical="center" wrapText="1"/>
    </xf>
    <xf numFmtId="176" fontId="16" fillId="0" borderId="0"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176" fontId="13" fillId="0" borderId="1" xfId="0" applyNumberFormat="1" applyFont="1" applyFill="1" applyBorder="1" applyAlignment="1">
      <alignment horizontal="center" vertical="center"/>
    </xf>
    <xf numFmtId="177" fontId="13" fillId="0" borderId="1" xfId="0"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xf>
    <xf numFmtId="0" fontId="16" fillId="0" borderId="0" xfId="0" applyFont="1" applyFill="1" applyAlignment="1">
      <alignment horizontal="left" vertical="center" wrapText="1"/>
    </xf>
    <xf numFmtId="177" fontId="4"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17" fillId="2"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176" fontId="17" fillId="2" borderId="1" xfId="0" applyNumberFormat="1" applyFont="1" applyFill="1" applyBorder="1" applyAlignment="1">
      <alignment horizontal="center" vertical="center" wrapText="1"/>
    </xf>
    <xf numFmtId="176" fontId="17" fillId="0" borderId="1" xfId="0" applyNumberFormat="1" applyFont="1" applyFill="1" applyBorder="1" applyAlignment="1">
      <alignment horizontal="center" vertical="center" wrapText="1"/>
    </xf>
    <xf numFmtId="0" fontId="13" fillId="0" borderId="1" xfId="0" applyFont="1" applyFill="1" applyBorder="1" applyAlignment="1">
      <alignment horizontal="justify" vertical="center" wrapText="1"/>
    </xf>
    <xf numFmtId="0" fontId="7"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8" fillId="0" borderId="0" xfId="0" applyFont="1" applyFill="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2">
    <dxf>
      <fill>
        <patternFill patternType="solid">
          <bgColor rgb="FFFFFF00"/>
        </patternFill>
      </fill>
    </dxf>
    <dxf>
      <fill>
        <patternFill patternType="solid">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L105"/>
  <sheetViews>
    <sheetView tabSelected="1" view="pageBreakPreview" zoomScale="80" zoomScaleNormal="80" topLeftCell="C1" workbookViewId="0">
      <pane ySplit="6" topLeftCell="A45" activePane="bottomLeft" state="frozen"/>
      <selection/>
      <selection pane="bottomLeft" activeCell="C53" sqref="C53"/>
    </sheetView>
  </sheetViews>
  <sheetFormatPr defaultColWidth="9" defaultRowHeight="15"/>
  <cols>
    <col min="1" max="1" width="3.78333333333333" style="11" customWidth="1"/>
    <col min="2" max="2" width="8.625" style="11" customWidth="1"/>
    <col min="3" max="3" width="13.975" style="11" customWidth="1"/>
    <col min="4" max="5" width="6.78333333333333" style="11" customWidth="1"/>
    <col min="6" max="6" width="12.7833333333333" style="11" customWidth="1"/>
    <col min="7" max="7" width="69.6916666666667" style="12" customWidth="1"/>
    <col min="8" max="15" width="3.78333333333333" style="11" customWidth="1"/>
    <col min="16" max="16" width="9.675" style="11" customWidth="1"/>
    <col min="17" max="19" width="8.78333333333333" style="11" customWidth="1"/>
    <col min="20" max="20" width="9.89166666666667" style="13" customWidth="1"/>
    <col min="21" max="21" width="9.40833333333333" style="13" customWidth="1"/>
    <col min="22" max="22" width="9.89166666666667" style="13" customWidth="1"/>
    <col min="23" max="23" width="8.78333333333333" style="13" customWidth="1"/>
    <col min="24" max="29" width="7.78333333333333" style="13" customWidth="1"/>
    <col min="30" max="30" width="9.775" style="13" customWidth="1"/>
    <col min="31" max="32" width="7.78333333333333" style="13" customWidth="1"/>
    <col min="33" max="33" width="21.5666666666667" style="11" customWidth="1"/>
    <col min="34" max="16384" width="9" style="14"/>
  </cols>
  <sheetData>
    <row r="1" s="1" customFormat="1" ht="29" customHeight="1" spans="1:33">
      <c r="A1" s="15"/>
      <c r="B1" s="15"/>
      <c r="C1" s="16" t="s">
        <v>0</v>
      </c>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row>
    <row r="2" s="2" customFormat="1" ht="25" customHeight="1" spans="1:33">
      <c r="A2" s="17" t="s">
        <v>1</v>
      </c>
      <c r="B2" s="18"/>
      <c r="C2" s="18"/>
      <c r="D2" s="18"/>
      <c r="E2" s="18"/>
      <c r="F2" s="18"/>
      <c r="G2" s="18"/>
      <c r="H2" s="17"/>
      <c r="I2" s="17"/>
      <c r="J2" s="28"/>
      <c r="K2" s="28"/>
      <c r="L2" s="28"/>
      <c r="M2" s="28"/>
      <c r="N2" s="28"/>
      <c r="O2" s="28"/>
      <c r="P2" s="28"/>
      <c r="Q2" s="28"/>
      <c r="R2" s="28"/>
      <c r="S2" s="28"/>
      <c r="T2" s="30"/>
      <c r="U2" s="30"/>
      <c r="V2" s="31"/>
      <c r="W2" s="31"/>
      <c r="X2" s="31"/>
      <c r="Y2" s="31"/>
      <c r="Z2" s="31"/>
      <c r="AA2" s="31"/>
      <c r="AB2" s="31"/>
      <c r="AC2" s="31"/>
      <c r="AD2" s="31"/>
      <c r="AE2" s="31"/>
      <c r="AF2" s="31"/>
      <c r="AG2" s="39" t="s">
        <v>2</v>
      </c>
    </row>
    <row r="3" s="3" customFormat="1" ht="30" customHeight="1" spans="1:33">
      <c r="A3" s="19" t="s">
        <v>3</v>
      </c>
      <c r="B3" s="19" t="s">
        <v>4</v>
      </c>
      <c r="C3" s="19" t="s">
        <v>5</v>
      </c>
      <c r="D3" s="19" t="s">
        <v>6</v>
      </c>
      <c r="E3" s="19" t="s">
        <v>7</v>
      </c>
      <c r="F3" s="19" t="s">
        <v>8</v>
      </c>
      <c r="G3" s="19" t="s">
        <v>9</v>
      </c>
      <c r="H3" s="19" t="s">
        <v>10</v>
      </c>
      <c r="I3" s="19"/>
      <c r="J3" s="19"/>
      <c r="K3" s="19"/>
      <c r="L3" s="19"/>
      <c r="M3" s="19"/>
      <c r="N3" s="19"/>
      <c r="O3" s="19"/>
      <c r="P3" s="19" t="s">
        <v>11</v>
      </c>
      <c r="Q3" s="19" t="s">
        <v>12</v>
      </c>
      <c r="R3" s="32" t="s">
        <v>13</v>
      </c>
      <c r="S3" s="19" t="s">
        <v>14</v>
      </c>
      <c r="T3" s="33" t="s">
        <v>15</v>
      </c>
      <c r="U3" s="33"/>
      <c r="V3" s="33"/>
      <c r="W3" s="33"/>
      <c r="X3" s="33"/>
      <c r="Y3" s="33"/>
      <c r="Z3" s="33"/>
      <c r="AA3" s="33"/>
      <c r="AB3" s="33"/>
      <c r="AC3" s="33"/>
      <c r="AD3" s="33"/>
      <c r="AE3" s="33"/>
      <c r="AF3" s="33"/>
      <c r="AG3" s="19" t="s">
        <v>16</v>
      </c>
    </row>
    <row r="4" s="3" customFormat="1" ht="27" customHeight="1" spans="1:33">
      <c r="A4" s="19"/>
      <c r="B4" s="19"/>
      <c r="C4" s="19"/>
      <c r="D4" s="19"/>
      <c r="E4" s="19"/>
      <c r="F4" s="19"/>
      <c r="G4" s="19"/>
      <c r="H4" s="19" t="s">
        <v>17</v>
      </c>
      <c r="I4" s="19" t="s">
        <v>18</v>
      </c>
      <c r="J4" s="19" t="s">
        <v>19</v>
      </c>
      <c r="K4" s="19" t="s">
        <v>20</v>
      </c>
      <c r="L4" s="19" t="s">
        <v>21</v>
      </c>
      <c r="M4" s="19" t="s">
        <v>22</v>
      </c>
      <c r="N4" s="19" t="s">
        <v>23</v>
      </c>
      <c r="O4" s="19" t="s">
        <v>24</v>
      </c>
      <c r="P4" s="19"/>
      <c r="Q4" s="19"/>
      <c r="R4" s="34"/>
      <c r="S4" s="19"/>
      <c r="T4" s="33" t="s">
        <v>25</v>
      </c>
      <c r="U4" s="33" t="s">
        <v>26</v>
      </c>
      <c r="V4" s="33"/>
      <c r="W4" s="33"/>
      <c r="X4" s="33"/>
      <c r="Y4" s="33"/>
      <c r="Z4" s="33"/>
      <c r="AA4" s="33"/>
      <c r="AB4" s="33"/>
      <c r="AC4" s="33" t="s">
        <v>27</v>
      </c>
      <c r="AD4" s="33" t="s">
        <v>28</v>
      </c>
      <c r="AE4" s="33"/>
      <c r="AF4" s="33"/>
      <c r="AG4" s="19"/>
    </row>
    <row r="5" s="3" customFormat="1" ht="27" customHeight="1" spans="1:33">
      <c r="A5" s="19"/>
      <c r="B5" s="19"/>
      <c r="C5" s="19"/>
      <c r="D5" s="19"/>
      <c r="E5" s="19"/>
      <c r="F5" s="19"/>
      <c r="G5" s="19"/>
      <c r="H5" s="19"/>
      <c r="I5" s="19"/>
      <c r="J5" s="19"/>
      <c r="K5" s="19"/>
      <c r="L5" s="19"/>
      <c r="M5" s="19"/>
      <c r="N5" s="19"/>
      <c r="O5" s="19"/>
      <c r="P5" s="19"/>
      <c r="Q5" s="19"/>
      <c r="R5" s="34"/>
      <c r="S5" s="19"/>
      <c r="T5" s="33"/>
      <c r="U5" s="33" t="s">
        <v>29</v>
      </c>
      <c r="V5" s="33" t="s">
        <v>30</v>
      </c>
      <c r="W5" s="33" t="s">
        <v>31</v>
      </c>
      <c r="X5" s="33"/>
      <c r="Y5" s="33"/>
      <c r="Z5" s="33"/>
      <c r="AA5" s="33"/>
      <c r="AB5" s="33"/>
      <c r="AC5" s="33"/>
      <c r="AD5" s="33" t="s">
        <v>29</v>
      </c>
      <c r="AE5" s="33" t="s">
        <v>32</v>
      </c>
      <c r="AF5" s="33" t="s">
        <v>33</v>
      </c>
      <c r="AG5" s="19"/>
    </row>
    <row r="6" s="3" customFormat="1" ht="80" customHeight="1" spans="1:33">
      <c r="A6" s="19"/>
      <c r="B6" s="19"/>
      <c r="C6" s="19"/>
      <c r="D6" s="19"/>
      <c r="E6" s="19"/>
      <c r="F6" s="19"/>
      <c r="G6" s="19"/>
      <c r="H6" s="19"/>
      <c r="I6" s="19"/>
      <c r="J6" s="19"/>
      <c r="K6" s="19"/>
      <c r="L6" s="19"/>
      <c r="M6" s="19"/>
      <c r="N6" s="19"/>
      <c r="O6" s="19"/>
      <c r="P6" s="19"/>
      <c r="Q6" s="19"/>
      <c r="R6" s="35"/>
      <c r="S6" s="19"/>
      <c r="T6" s="33"/>
      <c r="U6" s="33"/>
      <c r="V6" s="33"/>
      <c r="W6" s="33"/>
      <c r="X6" s="33" t="s">
        <v>34</v>
      </c>
      <c r="Y6" s="33" t="s">
        <v>35</v>
      </c>
      <c r="Z6" s="33" t="s">
        <v>36</v>
      </c>
      <c r="AA6" s="33" t="s">
        <v>37</v>
      </c>
      <c r="AB6" s="33" t="s">
        <v>38</v>
      </c>
      <c r="AC6" s="33"/>
      <c r="AD6" s="33"/>
      <c r="AE6" s="33"/>
      <c r="AF6" s="33"/>
      <c r="AG6" s="19"/>
    </row>
    <row r="7" s="4" customFormat="1" ht="40" customHeight="1" spans="1:33">
      <c r="A7" s="20"/>
      <c r="B7" s="21"/>
      <c r="C7" s="21"/>
      <c r="D7" s="21"/>
      <c r="E7" s="21"/>
      <c r="F7" s="21"/>
      <c r="G7" s="22"/>
      <c r="H7" s="23">
        <v>54</v>
      </c>
      <c r="I7" s="23">
        <f t="shared" ref="I7:N7" si="0">SUM(I8:I94)</f>
        <v>6</v>
      </c>
      <c r="J7" s="23">
        <v>31</v>
      </c>
      <c r="K7" s="23">
        <f t="shared" si="0"/>
        <v>1</v>
      </c>
      <c r="L7" s="23">
        <f t="shared" si="0"/>
        <v>2</v>
      </c>
      <c r="M7" s="23">
        <f t="shared" si="0"/>
        <v>2</v>
      </c>
      <c r="N7" s="23">
        <f t="shared" si="0"/>
        <v>1</v>
      </c>
      <c r="O7" s="23">
        <v>1</v>
      </c>
      <c r="P7" s="23">
        <f>SUM(P8:P112)</f>
        <v>248206.5</v>
      </c>
      <c r="Q7" s="23"/>
      <c r="R7" s="23"/>
      <c r="S7" s="23"/>
      <c r="T7" s="23">
        <f t="shared" ref="T7:AB7" si="1">SUM(T9:T105)</f>
        <v>476001.3442</v>
      </c>
      <c r="U7" s="23">
        <f t="shared" si="1"/>
        <v>355541.254816</v>
      </c>
      <c r="V7" s="23">
        <f t="shared" si="1"/>
        <v>180577.295311</v>
      </c>
      <c r="W7" s="23">
        <f t="shared" si="1"/>
        <v>174963.959505</v>
      </c>
      <c r="X7" s="23">
        <f t="shared" si="1"/>
        <v>82324.727069</v>
      </c>
      <c r="Y7" s="23">
        <f t="shared" si="1"/>
        <v>3200</v>
      </c>
      <c r="Z7" s="23">
        <f t="shared" si="1"/>
        <v>72729.232436</v>
      </c>
      <c r="AA7" s="23">
        <f t="shared" si="1"/>
        <v>16600</v>
      </c>
      <c r="AB7" s="23">
        <f t="shared" si="1"/>
        <v>110</v>
      </c>
      <c r="AC7" s="23">
        <f t="shared" ref="AC7:AF7" si="2">SUM(AC8:AC112)</f>
        <v>0</v>
      </c>
      <c r="AD7" s="23">
        <f t="shared" si="2"/>
        <v>111803.13</v>
      </c>
      <c r="AE7" s="23">
        <f t="shared" si="2"/>
        <v>42893.13</v>
      </c>
      <c r="AF7" s="23">
        <f t="shared" si="2"/>
        <v>68910</v>
      </c>
      <c r="AG7" s="40"/>
    </row>
    <row r="8" s="5" customFormat="1" ht="62" customHeight="1" spans="1:33">
      <c r="A8" s="24">
        <v>1</v>
      </c>
      <c r="B8" s="24" t="s">
        <v>39</v>
      </c>
      <c r="C8" s="24" t="s">
        <v>40</v>
      </c>
      <c r="D8" s="24" t="s">
        <v>41</v>
      </c>
      <c r="E8" s="24" t="s">
        <v>42</v>
      </c>
      <c r="F8" s="24" t="s">
        <v>43</v>
      </c>
      <c r="G8" s="25" t="s">
        <v>44</v>
      </c>
      <c r="H8" s="24">
        <v>1</v>
      </c>
      <c r="I8" s="24"/>
      <c r="J8" s="24"/>
      <c r="K8" s="24"/>
      <c r="L8" s="24"/>
      <c r="M8" s="24"/>
      <c r="N8" s="24"/>
      <c r="O8" s="24"/>
      <c r="P8" s="24">
        <v>30</v>
      </c>
      <c r="Q8" s="24" t="s">
        <v>45</v>
      </c>
      <c r="R8" s="24" t="s">
        <v>46</v>
      </c>
      <c r="S8" s="24" t="s">
        <v>47</v>
      </c>
      <c r="T8" s="36">
        <v>1500</v>
      </c>
      <c r="U8" s="36">
        <v>1638.246494</v>
      </c>
      <c r="V8" s="37">
        <v>1389.32</v>
      </c>
      <c r="W8" s="29">
        <v>248.926494</v>
      </c>
      <c r="X8" s="38">
        <v>248.926494</v>
      </c>
      <c r="Y8" s="38"/>
      <c r="Z8" s="38"/>
      <c r="AA8" s="38"/>
      <c r="AB8" s="38"/>
      <c r="AC8" s="38"/>
      <c r="AD8" s="24">
        <v>0</v>
      </c>
      <c r="AE8" s="38"/>
      <c r="AF8" s="38"/>
      <c r="AG8" s="41" t="s">
        <v>48</v>
      </c>
    </row>
    <row r="9" s="5" customFormat="1" ht="164" customHeight="1" spans="1:33">
      <c r="A9" s="24">
        <v>2</v>
      </c>
      <c r="B9" s="24" t="s">
        <v>49</v>
      </c>
      <c r="C9" s="24" t="s">
        <v>50</v>
      </c>
      <c r="D9" s="24" t="s">
        <v>41</v>
      </c>
      <c r="E9" s="24" t="s">
        <v>42</v>
      </c>
      <c r="F9" s="24" t="s">
        <v>51</v>
      </c>
      <c r="G9" s="26" t="s">
        <v>52</v>
      </c>
      <c r="H9" s="24">
        <v>1</v>
      </c>
      <c r="I9" s="24"/>
      <c r="J9" s="24"/>
      <c r="K9" s="24"/>
      <c r="L9" s="24"/>
      <c r="M9" s="24"/>
      <c r="N9" s="24"/>
      <c r="O9" s="24"/>
      <c r="P9" s="24">
        <v>110</v>
      </c>
      <c r="Q9" s="24" t="s">
        <v>45</v>
      </c>
      <c r="R9" s="24" t="s">
        <v>46</v>
      </c>
      <c r="S9" s="24" t="s">
        <v>47</v>
      </c>
      <c r="T9" s="36">
        <v>1000</v>
      </c>
      <c r="U9" s="36">
        <f>V9+W9</f>
        <v>1000</v>
      </c>
      <c r="V9" s="37">
        <v>536.430806</v>
      </c>
      <c r="W9" s="29">
        <v>463.569194</v>
      </c>
      <c r="X9" s="38">
        <v>463.569194</v>
      </c>
      <c r="Y9" s="38"/>
      <c r="Z9" s="38"/>
      <c r="AA9" s="38"/>
      <c r="AB9" s="38"/>
      <c r="AC9" s="38"/>
      <c r="AD9" s="24">
        <v>0</v>
      </c>
      <c r="AE9" s="38"/>
      <c r="AF9" s="38"/>
      <c r="AG9" s="41" t="s">
        <v>53</v>
      </c>
    </row>
    <row r="10" s="5" customFormat="1" ht="95" customHeight="1" spans="1:33">
      <c r="A10" s="24">
        <v>3</v>
      </c>
      <c r="B10" s="24" t="s">
        <v>54</v>
      </c>
      <c r="C10" s="24" t="s">
        <v>55</v>
      </c>
      <c r="D10" s="24" t="s">
        <v>56</v>
      </c>
      <c r="E10" s="24" t="s">
        <v>57</v>
      </c>
      <c r="F10" s="24" t="s">
        <v>51</v>
      </c>
      <c r="G10" s="25" t="s">
        <v>58</v>
      </c>
      <c r="H10" s="24">
        <v>1</v>
      </c>
      <c r="I10" s="24"/>
      <c r="J10" s="24"/>
      <c r="K10" s="24"/>
      <c r="L10" s="24"/>
      <c r="M10" s="24"/>
      <c r="N10" s="24"/>
      <c r="O10" s="24"/>
      <c r="P10" s="24">
        <v>110</v>
      </c>
      <c r="Q10" s="24" t="s">
        <v>45</v>
      </c>
      <c r="R10" s="24" t="s">
        <v>46</v>
      </c>
      <c r="S10" s="24" t="s">
        <v>47</v>
      </c>
      <c r="T10" s="36">
        <v>5200</v>
      </c>
      <c r="U10" s="36">
        <v>2500</v>
      </c>
      <c r="V10" s="37">
        <v>0</v>
      </c>
      <c r="W10" s="29">
        <v>2500</v>
      </c>
      <c r="X10" s="38">
        <v>2500</v>
      </c>
      <c r="Y10" s="38"/>
      <c r="Z10" s="38"/>
      <c r="AA10" s="38"/>
      <c r="AB10" s="38"/>
      <c r="AC10" s="38"/>
      <c r="AD10" s="24">
        <v>2700</v>
      </c>
      <c r="AE10" s="38"/>
      <c r="AF10" s="24">
        <v>2700</v>
      </c>
      <c r="AG10" s="41" t="s">
        <v>59</v>
      </c>
    </row>
    <row r="11" s="6" customFormat="1" ht="60" customHeight="1" spans="1:33">
      <c r="A11" s="24">
        <v>4</v>
      </c>
      <c r="B11" s="24" t="s">
        <v>60</v>
      </c>
      <c r="C11" s="24" t="s">
        <v>61</v>
      </c>
      <c r="D11" s="24" t="s">
        <v>56</v>
      </c>
      <c r="E11" s="24" t="s">
        <v>57</v>
      </c>
      <c r="F11" s="24" t="s">
        <v>62</v>
      </c>
      <c r="G11" s="26" t="s">
        <v>63</v>
      </c>
      <c r="H11" s="24">
        <v>1</v>
      </c>
      <c r="I11" s="24"/>
      <c r="J11" s="24"/>
      <c r="K11" s="24"/>
      <c r="L11" s="24"/>
      <c r="M11" s="24"/>
      <c r="N11" s="24"/>
      <c r="O11" s="24"/>
      <c r="P11" s="24">
        <v>120</v>
      </c>
      <c r="Q11" s="24" t="s">
        <v>45</v>
      </c>
      <c r="R11" s="24" t="s">
        <v>46</v>
      </c>
      <c r="S11" s="24" t="s">
        <v>47</v>
      </c>
      <c r="T11" s="36">
        <v>500</v>
      </c>
      <c r="U11" s="36">
        <v>500</v>
      </c>
      <c r="V11" s="37">
        <v>0</v>
      </c>
      <c r="W11" s="29">
        <v>500</v>
      </c>
      <c r="X11" s="38">
        <v>500</v>
      </c>
      <c r="Y11" s="38"/>
      <c r="Z11" s="38"/>
      <c r="AA11" s="38"/>
      <c r="AB11" s="38"/>
      <c r="AC11" s="38"/>
      <c r="AD11" s="24">
        <v>0</v>
      </c>
      <c r="AE11" s="38"/>
      <c r="AF11" s="38"/>
      <c r="AG11" s="41" t="s">
        <v>64</v>
      </c>
    </row>
    <row r="12" s="6" customFormat="1" ht="89" customHeight="1" spans="1:33">
      <c r="A12" s="24">
        <v>5</v>
      </c>
      <c r="B12" s="24" t="s">
        <v>65</v>
      </c>
      <c r="C12" s="24" t="s">
        <v>66</v>
      </c>
      <c r="D12" s="24" t="s">
        <v>41</v>
      </c>
      <c r="E12" s="24" t="s">
        <v>42</v>
      </c>
      <c r="F12" s="24" t="s">
        <v>51</v>
      </c>
      <c r="G12" s="25" t="s">
        <v>67</v>
      </c>
      <c r="H12" s="24">
        <v>1</v>
      </c>
      <c r="I12" s="24"/>
      <c r="J12" s="24"/>
      <c r="K12" s="24"/>
      <c r="L12" s="24"/>
      <c r="M12" s="24"/>
      <c r="N12" s="24"/>
      <c r="O12" s="24"/>
      <c r="P12" s="24">
        <v>1250</v>
      </c>
      <c r="Q12" s="24" t="s">
        <v>45</v>
      </c>
      <c r="R12" s="24" t="s">
        <v>46</v>
      </c>
      <c r="S12" s="24" t="s">
        <v>47</v>
      </c>
      <c r="T12" s="36">
        <v>4000</v>
      </c>
      <c r="U12" s="36">
        <v>1882.190616</v>
      </c>
      <c r="V12" s="37">
        <v>1520</v>
      </c>
      <c r="W12" s="29">
        <v>362.190616</v>
      </c>
      <c r="X12" s="38">
        <v>362.190616</v>
      </c>
      <c r="Y12" s="38"/>
      <c r="Z12" s="38"/>
      <c r="AA12" s="38"/>
      <c r="AB12" s="38"/>
      <c r="AC12" s="38"/>
      <c r="AD12" s="24">
        <v>2250</v>
      </c>
      <c r="AE12" s="24">
        <v>2250</v>
      </c>
      <c r="AF12" s="38"/>
      <c r="AG12" s="41" t="s">
        <v>68</v>
      </c>
    </row>
    <row r="13" s="6" customFormat="1" ht="144" customHeight="1" spans="1:33">
      <c r="A13" s="24">
        <v>6</v>
      </c>
      <c r="B13" s="24" t="s">
        <v>69</v>
      </c>
      <c r="C13" s="24" t="s">
        <v>70</v>
      </c>
      <c r="D13" s="24" t="s">
        <v>41</v>
      </c>
      <c r="E13" s="24" t="s">
        <v>42</v>
      </c>
      <c r="F13" s="24" t="s">
        <v>51</v>
      </c>
      <c r="G13" s="25" t="s">
        <v>71</v>
      </c>
      <c r="H13" s="24">
        <v>1</v>
      </c>
      <c r="I13" s="24"/>
      <c r="J13" s="24"/>
      <c r="K13" s="24"/>
      <c r="L13" s="24"/>
      <c r="M13" s="24"/>
      <c r="N13" s="24"/>
      <c r="O13" s="24"/>
      <c r="P13" s="24">
        <v>90</v>
      </c>
      <c r="Q13" s="24" t="s">
        <v>45</v>
      </c>
      <c r="R13" s="24" t="s">
        <v>46</v>
      </c>
      <c r="S13" s="24" t="s">
        <v>47</v>
      </c>
      <c r="T13" s="36">
        <v>2347.25</v>
      </c>
      <c r="U13" s="36">
        <v>1147.25</v>
      </c>
      <c r="V13" s="37">
        <v>405</v>
      </c>
      <c r="W13" s="29">
        <v>742.25</v>
      </c>
      <c r="X13" s="38">
        <v>742.25</v>
      </c>
      <c r="Y13" s="38"/>
      <c r="Z13" s="38"/>
      <c r="AA13" s="38"/>
      <c r="AB13" s="38"/>
      <c r="AC13" s="38"/>
      <c r="AD13" s="24">
        <v>1200</v>
      </c>
      <c r="AE13" s="24">
        <v>1200</v>
      </c>
      <c r="AF13" s="38"/>
      <c r="AG13" s="41" t="s">
        <v>72</v>
      </c>
    </row>
    <row r="14" s="6" customFormat="1" ht="78" customHeight="1" spans="1:33">
      <c r="A14" s="24">
        <v>7</v>
      </c>
      <c r="B14" s="24" t="s">
        <v>73</v>
      </c>
      <c r="C14" s="24" t="s">
        <v>74</v>
      </c>
      <c r="D14" s="24" t="s">
        <v>41</v>
      </c>
      <c r="E14" s="24" t="s">
        <v>42</v>
      </c>
      <c r="F14" s="24" t="s">
        <v>51</v>
      </c>
      <c r="G14" s="25" t="s">
        <v>75</v>
      </c>
      <c r="H14" s="24">
        <v>1</v>
      </c>
      <c r="I14" s="24"/>
      <c r="J14" s="24"/>
      <c r="K14" s="24"/>
      <c r="L14" s="24"/>
      <c r="M14" s="24"/>
      <c r="N14" s="24"/>
      <c r="O14" s="24"/>
      <c r="P14" s="24">
        <v>110</v>
      </c>
      <c r="Q14" s="24" t="s">
        <v>45</v>
      </c>
      <c r="R14" s="24" t="s">
        <v>46</v>
      </c>
      <c r="S14" s="24" t="s">
        <v>47</v>
      </c>
      <c r="T14" s="36">
        <v>7950</v>
      </c>
      <c r="U14" s="36">
        <v>3750</v>
      </c>
      <c r="V14" s="37">
        <v>3453.790993</v>
      </c>
      <c r="W14" s="29">
        <v>296.209007</v>
      </c>
      <c r="X14" s="38">
        <v>296.209007</v>
      </c>
      <c r="Y14" s="38"/>
      <c r="Z14" s="38"/>
      <c r="AA14" s="38"/>
      <c r="AB14" s="38"/>
      <c r="AC14" s="38"/>
      <c r="AD14" s="24">
        <v>4200</v>
      </c>
      <c r="AE14" s="24">
        <v>4200</v>
      </c>
      <c r="AF14" s="38"/>
      <c r="AG14" s="41" t="s">
        <v>76</v>
      </c>
    </row>
    <row r="15" s="6" customFormat="1" ht="50" customHeight="1" spans="1:33">
      <c r="A15" s="24">
        <v>8</v>
      </c>
      <c r="B15" s="24" t="s">
        <v>77</v>
      </c>
      <c r="C15" s="24" t="s">
        <v>78</v>
      </c>
      <c r="D15" s="24" t="s">
        <v>41</v>
      </c>
      <c r="E15" s="24" t="s">
        <v>42</v>
      </c>
      <c r="F15" s="24" t="s">
        <v>51</v>
      </c>
      <c r="G15" s="25" t="s">
        <v>79</v>
      </c>
      <c r="H15" s="24">
        <v>1</v>
      </c>
      <c r="I15" s="24"/>
      <c r="J15" s="24"/>
      <c r="K15" s="24"/>
      <c r="L15" s="24"/>
      <c r="M15" s="24"/>
      <c r="N15" s="24"/>
      <c r="O15" s="24"/>
      <c r="P15" s="24">
        <v>125</v>
      </c>
      <c r="Q15" s="24" t="s">
        <v>45</v>
      </c>
      <c r="R15" s="24" t="s">
        <v>46</v>
      </c>
      <c r="S15" s="24" t="s">
        <v>47</v>
      </c>
      <c r="T15" s="36">
        <v>12700</v>
      </c>
      <c r="U15" s="36">
        <v>7000</v>
      </c>
      <c r="V15" s="37">
        <v>6789.9257</v>
      </c>
      <c r="W15" s="29">
        <v>210.0743</v>
      </c>
      <c r="X15" s="38">
        <v>210.0743</v>
      </c>
      <c r="Y15" s="38"/>
      <c r="Z15" s="38"/>
      <c r="AA15" s="38"/>
      <c r="AB15" s="38"/>
      <c r="AC15" s="38"/>
      <c r="AD15" s="24">
        <v>5700</v>
      </c>
      <c r="AE15" s="24">
        <v>5700</v>
      </c>
      <c r="AF15" s="38"/>
      <c r="AG15" s="41" t="s">
        <v>80</v>
      </c>
    </row>
    <row r="16" s="6" customFormat="1" ht="43" customHeight="1" spans="1:33">
      <c r="A16" s="24">
        <v>9</v>
      </c>
      <c r="B16" s="24" t="s">
        <v>81</v>
      </c>
      <c r="C16" s="24" t="s">
        <v>82</v>
      </c>
      <c r="D16" s="24" t="s">
        <v>41</v>
      </c>
      <c r="E16" s="24" t="s">
        <v>83</v>
      </c>
      <c r="F16" s="24" t="s">
        <v>51</v>
      </c>
      <c r="G16" s="26" t="s">
        <v>84</v>
      </c>
      <c r="H16" s="24">
        <v>1</v>
      </c>
      <c r="I16" s="24"/>
      <c r="J16" s="24"/>
      <c r="K16" s="24"/>
      <c r="L16" s="24"/>
      <c r="M16" s="24"/>
      <c r="N16" s="24"/>
      <c r="O16" s="24"/>
      <c r="P16" s="24">
        <v>500</v>
      </c>
      <c r="Q16" s="24" t="s">
        <v>45</v>
      </c>
      <c r="R16" s="24" t="s">
        <v>46</v>
      </c>
      <c r="S16" s="24" t="s">
        <v>47</v>
      </c>
      <c r="T16" s="36">
        <v>300</v>
      </c>
      <c r="U16" s="36">
        <v>300</v>
      </c>
      <c r="V16" s="37">
        <v>0</v>
      </c>
      <c r="W16" s="29">
        <v>300</v>
      </c>
      <c r="X16" s="38">
        <v>300</v>
      </c>
      <c r="Y16" s="38"/>
      <c r="Z16" s="38"/>
      <c r="AA16" s="38"/>
      <c r="AB16" s="38"/>
      <c r="AC16" s="38"/>
      <c r="AD16" s="24">
        <v>0</v>
      </c>
      <c r="AE16" s="38"/>
      <c r="AF16" s="38"/>
      <c r="AG16" s="41" t="s">
        <v>85</v>
      </c>
    </row>
    <row r="17" s="6" customFormat="1" ht="58" customHeight="1" spans="1:33">
      <c r="A17" s="24">
        <v>10</v>
      </c>
      <c r="B17" s="24" t="s">
        <v>86</v>
      </c>
      <c r="C17" s="24" t="s">
        <v>87</v>
      </c>
      <c r="D17" s="24" t="s">
        <v>56</v>
      </c>
      <c r="E17" s="24" t="s">
        <v>88</v>
      </c>
      <c r="F17" s="24" t="s">
        <v>51</v>
      </c>
      <c r="G17" s="26" t="s">
        <v>89</v>
      </c>
      <c r="H17" s="24">
        <v>1</v>
      </c>
      <c r="I17" s="24"/>
      <c r="J17" s="24"/>
      <c r="K17" s="24"/>
      <c r="L17" s="24"/>
      <c r="M17" s="24"/>
      <c r="N17" s="24"/>
      <c r="O17" s="24"/>
      <c r="P17" s="24">
        <v>500</v>
      </c>
      <c r="Q17" s="24" t="s">
        <v>45</v>
      </c>
      <c r="R17" s="24" t="s">
        <v>46</v>
      </c>
      <c r="S17" s="24" t="s">
        <v>47</v>
      </c>
      <c r="T17" s="36">
        <v>480</v>
      </c>
      <c r="U17" s="36">
        <v>480</v>
      </c>
      <c r="V17" s="37">
        <v>0</v>
      </c>
      <c r="W17" s="29">
        <v>480</v>
      </c>
      <c r="X17" s="38">
        <v>480</v>
      </c>
      <c r="Y17" s="38"/>
      <c r="Z17" s="38"/>
      <c r="AA17" s="38"/>
      <c r="AB17" s="38"/>
      <c r="AC17" s="38"/>
      <c r="AD17" s="24">
        <v>0</v>
      </c>
      <c r="AE17" s="38"/>
      <c r="AF17" s="38"/>
      <c r="AG17" s="41" t="s">
        <v>90</v>
      </c>
    </row>
    <row r="18" s="6" customFormat="1" ht="67" customHeight="1" spans="1:33">
      <c r="A18" s="24">
        <v>11</v>
      </c>
      <c r="B18" s="24" t="s">
        <v>91</v>
      </c>
      <c r="C18" s="24" t="s">
        <v>92</v>
      </c>
      <c r="D18" s="24" t="s">
        <v>56</v>
      </c>
      <c r="E18" s="24" t="s">
        <v>88</v>
      </c>
      <c r="F18" s="24" t="s">
        <v>51</v>
      </c>
      <c r="G18" s="26" t="s">
        <v>93</v>
      </c>
      <c r="H18" s="24">
        <v>1</v>
      </c>
      <c r="I18" s="24"/>
      <c r="J18" s="24"/>
      <c r="K18" s="24"/>
      <c r="L18" s="24"/>
      <c r="M18" s="24"/>
      <c r="N18" s="24"/>
      <c r="O18" s="24"/>
      <c r="P18" s="24">
        <v>20</v>
      </c>
      <c r="Q18" s="24" t="s">
        <v>45</v>
      </c>
      <c r="R18" s="24" t="s">
        <v>46</v>
      </c>
      <c r="S18" s="24" t="s">
        <v>47</v>
      </c>
      <c r="T18" s="36">
        <v>165</v>
      </c>
      <c r="U18" s="36">
        <v>165</v>
      </c>
      <c r="V18" s="37">
        <v>0</v>
      </c>
      <c r="W18" s="29">
        <v>165</v>
      </c>
      <c r="X18" s="38">
        <v>165</v>
      </c>
      <c r="Y18" s="38"/>
      <c r="Z18" s="38"/>
      <c r="AA18" s="38"/>
      <c r="AB18" s="38"/>
      <c r="AC18" s="38"/>
      <c r="AD18" s="24">
        <v>0</v>
      </c>
      <c r="AE18" s="38"/>
      <c r="AF18" s="38"/>
      <c r="AG18" s="41" t="s">
        <v>94</v>
      </c>
    </row>
    <row r="19" s="6" customFormat="1" ht="119" customHeight="1" spans="1:33">
      <c r="A19" s="24">
        <v>12</v>
      </c>
      <c r="B19" s="24" t="s">
        <v>95</v>
      </c>
      <c r="C19" s="24" t="s">
        <v>96</v>
      </c>
      <c r="D19" s="24" t="s">
        <v>41</v>
      </c>
      <c r="E19" s="24" t="s">
        <v>97</v>
      </c>
      <c r="F19" s="24" t="s">
        <v>51</v>
      </c>
      <c r="G19" s="26" t="s">
        <v>98</v>
      </c>
      <c r="H19" s="24">
        <v>1</v>
      </c>
      <c r="I19" s="24"/>
      <c r="J19" s="24"/>
      <c r="K19" s="24"/>
      <c r="L19" s="24"/>
      <c r="M19" s="24"/>
      <c r="N19" s="24"/>
      <c r="O19" s="24"/>
      <c r="P19" s="24">
        <v>120</v>
      </c>
      <c r="Q19" s="24" t="s">
        <v>45</v>
      </c>
      <c r="R19" s="24" t="s">
        <v>46</v>
      </c>
      <c r="S19" s="24" t="s">
        <v>47</v>
      </c>
      <c r="T19" s="36">
        <v>17598</v>
      </c>
      <c r="U19" s="36">
        <v>8500</v>
      </c>
      <c r="V19" s="37">
        <v>7613</v>
      </c>
      <c r="W19" s="29">
        <v>887</v>
      </c>
      <c r="X19" s="38">
        <v>887</v>
      </c>
      <c r="Y19" s="38"/>
      <c r="Z19" s="38"/>
      <c r="AA19" s="38"/>
      <c r="AB19" s="38"/>
      <c r="AC19" s="38"/>
      <c r="AD19" s="24">
        <v>9098</v>
      </c>
      <c r="AE19" s="24">
        <v>9098</v>
      </c>
      <c r="AF19" s="38"/>
      <c r="AG19" s="41" t="s">
        <v>99</v>
      </c>
    </row>
    <row r="20" s="6" customFormat="1" ht="81" customHeight="1" spans="1:33">
      <c r="A20" s="24">
        <v>13</v>
      </c>
      <c r="B20" s="24" t="s">
        <v>100</v>
      </c>
      <c r="C20" s="24" t="s">
        <v>101</v>
      </c>
      <c r="D20" s="24" t="s">
        <v>41</v>
      </c>
      <c r="E20" s="24" t="s">
        <v>102</v>
      </c>
      <c r="F20" s="24" t="s">
        <v>103</v>
      </c>
      <c r="G20" s="25" t="s">
        <v>104</v>
      </c>
      <c r="H20" s="24">
        <v>1</v>
      </c>
      <c r="I20" s="24"/>
      <c r="J20" s="24"/>
      <c r="K20" s="24"/>
      <c r="L20" s="24"/>
      <c r="M20" s="24"/>
      <c r="N20" s="24"/>
      <c r="O20" s="24"/>
      <c r="P20" s="29">
        <v>30</v>
      </c>
      <c r="Q20" s="24" t="s">
        <v>45</v>
      </c>
      <c r="R20" s="24" t="s">
        <v>46</v>
      </c>
      <c r="S20" s="24" t="s">
        <v>47</v>
      </c>
      <c r="T20" s="36">
        <v>560</v>
      </c>
      <c r="U20" s="36">
        <v>560</v>
      </c>
      <c r="V20" s="37">
        <v>503.4478</v>
      </c>
      <c r="W20" s="37">
        <v>56.5522</v>
      </c>
      <c r="X20" s="38">
        <v>56.5522</v>
      </c>
      <c r="Y20" s="38"/>
      <c r="Z20" s="38"/>
      <c r="AA20" s="38"/>
      <c r="AB20" s="38"/>
      <c r="AC20" s="38"/>
      <c r="AD20" s="24"/>
      <c r="AE20" s="38"/>
      <c r="AF20" s="38"/>
      <c r="AG20" s="41" t="s">
        <v>105</v>
      </c>
    </row>
    <row r="21" s="6" customFormat="1" ht="106" customHeight="1" spans="1:33">
      <c r="A21" s="24">
        <v>14</v>
      </c>
      <c r="B21" s="24" t="s">
        <v>106</v>
      </c>
      <c r="C21" s="24" t="s">
        <v>107</v>
      </c>
      <c r="D21" s="24" t="s">
        <v>41</v>
      </c>
      <c r="E21" s="24" t="s">
        <v>102</v>
      </c>
      <c r="F21" s="24" t="s">
        <v>108</v>
      </c>
      <c r="G21" s="26" t="s">
        <v>109</v>
      </c>
      <c r="H21" s="24">
        <v>1</v>
      </c>
      <c r="I21" s="24"/>
      <c r="J21" s="24"/>
      <c r="K21" s="24"/>
      <c r="L21" s="24"/>
      <c r="M21" s="24"/>
      <c r="N21" s="24"/>
      <c r="O21" s="24"/>
      <c r="P21" s="29">
        <v>105</v>
      </c>
      <c r="Q21" s="24" t="s">
        <v>110</v>
      </c>
      <c r="R21" s="24" t="s">
        <v>46</v>
      </c>
      <c r="S21" s="24" t="s">
        <v>47</v>
      </c>
      <c r="T21" s="36">
        <v>890</v>
      </c>
      <c r="U21" s="36">
        <v>890</v>
      </c>
      <c r="V21" s="37">
        <v>705.309829</v>
      </c>
      <c r="W21" s="37">
        <v>184.690171</v>
      </c>
      <c r="X21" s="38">
        <v>184.690171</v>
      </c>
      <c r="Y21" s="38"/>
      <c r="Z21" s="38"/>
      <c r="AA21" s="38"/>
      <c r="AB21" s="38"/>
      <c r="AC21" s="38"/>
      <c r="AD21" s="24"/>
      <c r="AE21" s="38"/>
      <c r="AF21" s="38"/>
      <c r="AG21" s="41" t="s">
        <v>111</v>
      </c>
    </row>
    <row r="22" s="6" customFormat="1" ht="84" customHeight="1" spans="1:33">
      <c r="A22" s="24">
        <v>15</v>
      </c>
      <c r="B22" s="24" t="s">
        <v>112</v>
      </c>
      <c r="C22" s="24" t="s">
        <v>113</v>
      </c>
      <c r="D22" s="24" t="s">
        <v>41</v>
      </c>
      <c r="E22" s="24" t="s">
        <v>42</v>
      </c>
      <c r="F22" s="24" t="s">
        <v>114</v>
      </c>
      <c r="G22" s="26" t="s">
        <v>115</v>
      </c>
      <c r="H22" s="24">
        <v>1</v>
      </c>
      <c r="I22" s="24"/>
      <c r="J22" s="24"/>
      <c r="K22" s="24"/>
      <c r="L22" s="24"/>
      <c r="M22" s="24"/>
      <c r="N22" s="24"/>
      <c r="O22" s="24"/>
      <c r="P22" s="24">
        <v>150</v>
      </c>
      <c r="Q22" s="24" t="s">
        <v>116</v>
      </c>
      <c r="R22" s="24" t="s">
        <v>46</v>
      </c>
      <c r="S22" s="24" t="s">
        <v>117</v>
      </c>
      <c r="T22" s="36">
        <v>685</v>
      </c>
      <c r="U22" s="36">
        <v>685</v>
      </c>
      <c r="V22" s="37">
        <v>544.846306</v>
      </c>
      <c r="W22" s="29">
        <v>140.153694</v>
      </c>
      <c r="X22" s="38">
        <v>140.153694</v>
      </c>
      <c r="Y22" s="38"/>
      <c r="Z22" s="38"/>
      <c r="AA22" s="38"/>
      <c r="AB22" s="38"/>
      <c r="AC22" s="38"/>
      <c r="AD22" s="24">
        <v>0</v>
      </c>
      <c r="AE22" s="38"/>
      <c r="AF22" s="38"/>
      <c r="AG22" s="41" t="s">
        <v>118</v>
      </c>
    </row>
    <row r="23" s="6" customFormat="1" ht="89" customHeight="1" spans="1:33">
      <c r="A23" s="24">
        <v>16</v>
      </c>
      <c r="B23" s="24" t="s">
        <v>119</v>
      </c>
      <c r="C23" s="24" t="s">
        <v>120</v>
      </c>
      <c r="D23" s="24" t="s">
        <v>56</v>
      </c>
      <c r="E23" s="24" t="s">
        <v>42</v>
      </c>
      <c r="F23" s="24" t="s">
        <v>121</v>
      </c>
      <c r="G23" s="25" t="s">
        <v>122</v>
      </c>
      <c r="H23" s="24">
        <v>1</v>
      </c>
      <c r="I23" s="24"/>
      <c r="J23" s="24"/>
      <c r="K23" s="24"/>
      <c r="L23" s="24"/>
      <c r="M23" s="24"/>
      <c r="N23" s="24"/>
      <c r="O23" s="24"/>
      <c r="P23" s="24">
        <v>50</v>
      </c>
      <c r="Q23" s="24" t="s">
        <v>123</v>
      </c>
      <c r="R23" s="24" t="s">
        <v>46</v>
      </c>
      <c r="S23" s="24" t="s">
        <v>47</v>
      </c>
      <c r="T23" s="36">
        <v>970</v>
      </c>
      <c r="U23" s="36">
        <v>320</v>
      </c>
      <c r="V23" s="37">
        <v>0</v>
      </c>
      <c r="W23" s="29">
        <v>320</v>
      </c>
      <c r="X23" s="38">
        <v>320</v>
      </c>
      <c r="Y23" s="38"/>
      <c r="Z23" s="38"/>
      <c r="AA23" s="38"/>
      <c r="AB23" s="38"/>
      <c r="AC23" s="38"/>
      <c r="AD23" s="24">
        <v>650</v>
      </c>
      <c r="AE23" s="38"/>
      <c r="AF23" s="24">
        <v>650</v>
      </c>
      <c r="AG23" s="41" t="s">
        <v>124</v>
      </c>
    </row>
    <row r="24" s="6" customFormat="1" ht="47" customHeight="1" spans="1:33">
      <c r="A24" s="24">
        <v>17</v>
      </c>
      <c r="B24" s="24" t="s">
        <v>125</v>
      </c>
      <c r="C24" s="24" t="s">
        <v>126</v>
      </c>
      <c r="D24" s="24" t="s">
        <v>41</v>
      </c>
      <c r="E24" s="24" t="s">
        <v>42</v>
      </c>
      <c r="F24" s="24" t="s">
        <v>127</v>
      </c>
      <c r="G24" s="26" t="s">
        <v>128</v>
      </c>
      <c r="H24" s="24">
        <v>1</v>
      </c>
      <c r="I24" s="24"/>
      <c r="J24" s="24"/>
      <c r="K24" s="24"/>
      <c r="L24" s="24"/>
      <c r="M24" s="24"/>
      <c r="N24" s="24"/>
      <c r="O24" s="24"/>
      <c r="P24" s="24">
        <v>150</v>
      </c>
      <c r="Q24" s="24" t="s">
        <v>129</v>
      </c>
      <c r="R24" s="24" t="s">
        <v>46</v>
      </c>
      <c r="S24" s="24" t="s">
        <v>47</v>
      </c>
      <c r="T24" s="36">
        <v>1850</v>
      </c>
      <c r="U24" s="36">
        <v>1850</v>
      </c>
      <c r="V24" s="37">
        <v>1480.67127</v>
      </c>
      <c r="W24" s="37">
        <v>369.32873</v>
      </c>
      <c r="X24" s="38">
        <v>369.32873</v>
      </c>
      <c r="Y24" s="38"/>
      <c r="Z24" s="38"/>
      <c r="AA24" s="38"/>
      <c r="AB24" s="38"/>
      <c r="AC24" s="38"/>
      <c r="AD24" s="24">
        <v>0</v>
      </c>
      <c r="AE24" s="38"/>
      <c r="AF24" s="38"/>
      <c r="AG24" s="41" t="s">
        <v>130</v>
      </c>
    </row>
    <row r="25" s="6" customFormat="1" ht="57" customHeight="1" spans="1:33">
      <c r="A25" s="24">
        <v>18</v>
      </c>
      <c r="B25" s="24" t="s">
        <v>131</v>
      </c>
      <c r="C25" s="24" t="s">
        <v>132</v>
      </c>
      <c r="D25" s="24" t="s">
        <v>56</v>
      </c>
      <c r="E25" s="24" t="s">
        <v>88</v>
      </c>
      <c r="F25" s="24" t="s">
        <v>133</v>
      </c>
      <c r="G25" s="26" t="s">
        <v>134</v>
      </c>
      <c r="H25" s="24">
        <v>1</v>
      </c>
      <c r="I25" s="24"/>
      <c r="J25" s="24"/>
      <c r="K25" s="24"/>
      <c r="L25" s="24"/>
      <c r="M25" s="24"/>
      <c r="N25" s="24"/>
      <c r="O25" s="24"/>
      <c r="P25" s="24">
        <v>6000</v>
      </c>
      <c r="Q25" s="24" t="s">
        <v>45</v>
      </c>
      <c r="R25" s="24" t="s">
        <v>46</v>
      </c>
      <c r="S25" s="24" t="s">
        <v>47</v>
      </c>
      <c r="T25" s="36">
        <v>2000</v>
      </c>
      <c r="U25" s="36">
        <v>2000</v>
      </c>
      <c r="V25" s="37">
        <v>0</v>
      </c>
      <c r="W25" s="24">
        <v>2000</v>
      </c>
      <c r="X25" s="38">
        <v>2000</v>
      </c>
      <c r="Y25" s="38"/>
      <c r="Z25" s="38"/>
      <c r="AA25" s="38"/>
      <c r="AB25" s="38"/>
      <c r="AC25" s="38"/>
      <c r="AD25" s="24">
        <v>0</v>
      </c>
      <c r="AE25" s="38"/>
      <c r="AF25" s="38"/>
      <c r="AG25" s="41" t="s">
        <v>135</v>
      </c>
    </row>
    <row r="26" s="6" customFormat="1" ht="62" customHeight="1" spans="1:33">
      <c r="A26" s="24">
        <v>19</v>
      </c>
      <c r="B26" s="24" t="s">
        <v>136</v>
      </c>
      <c r="C26" s="24" t="s">
        <v>137</v>
      </c>
      <c r="D26" s="24" t="s">
        <v>56</v>
      </c>
      <c r="E26" s="24" t="s">
        <v>138</v>
      </c>
      <c r="F26" s="24" t="s">
        <v>51</v>
      </c>
      <c r="G26" s="26" t="s">
        <v>139</v>
      </c>
      <c r="H26" s="24">
        <v>1</v>
      </c>
      <c r="I26" s="24"/>
      <c r="J26" s="24"/>
      <c r="K26" s="24"/>
      <c r="L26" s="24"/>
      <c r="M26" s="24"/>
      <c r="N26" s="24"/>
      <c r="O26" s="24"/>
      <c r="P26" s="24">
        <v>10</v>
      </c>
      <c r="Q26" s="24" t="s">
        <v>45</v>
      </c>
      <c r="R26" s="24" t="s">
        <v>46</v>
      </c>
      <c r="S26" s="24" t="s">
        <v>47</v>
      </c>
      <c r="T26" s="36">
        <v>430</v>
      </c>
      <c r="U26" s="36">
        <v>430</v>
      </c>
      <c r="V26" s="37">
        <v>0</v>
      </c>
      <c r="W26" s="29">
        <v>430</v>
      </c>
      <c r="X26" s="38">
        <v>430</v>
      </c>
      <c r="Y26" s="38"/>
      <c r="Z26" s="38"/>
      <c r="AA26" s="38"/>
      <c r="AB26" s="38"/>
      <c r="AC26" s="38"/>
      <c r="AD26" s="24">
        <v>0</v>
      </c>
      <c r="AE26" s="38"/>
      <c r="AF26" s="38"/>
      <c r="AG26" s="41" t="s">
        <v>140</v>
      </c>
    </row>
    <row r="27" s="6" customFormat="1" ht="89" customHeight="1" spans="1:33">
      <c r="A27" s="24">
        <v>20</v>
      </c>
      <c r="B27" s="24" t="s">
        <v>141</v>
      </c>
      <c r="C27" s="24" t="s">
        <v>142</v>
      </c>
      <c r="D27" s="24" t="s">
        <v>56</v>
      </c>
      <c r="E27" s="24" t="s">
        <v>88</v>
      </c>
      <c r="F27" s="24" t="s">
        <v>51</v>
      </c>
      <c r="G27" s="26" t="s">
        <v>143</v>
      </c>
      <c r="H27" s="24">
        <v>1</v>
      </c>
      <c r="I27" s="24"/>
      <c r="J27" s="24"/>
      <c r="K27" s="24"/>
      <c r="L27" s="24"/>
      <c r="M27" s="24"/>
      <c r="N27" s="24"/>
      <c r="O27" s="24"/>
      <c r="P27" s="24">
        <v>80</v>
      </c>
      <c r="Q27" s="24" t="s">
        <v>45</v>
      </c>
      <c r="R27" s="24" t="s">
        <v>46</v>
      </c>
      <c r="S27" s="24" t="s">
        <v>47</v>
      </c>
      <c r="T27" s="36">
        <v>4380</v>
      </c>
      <c r="U27" s="36">
        <v>2150</v>
      </c>
      <c r="V27" s="37">
        <v>0</v>
      </c>
      <c r="W27" s="29">
        <v>2150</v>
      </c>
      <c r="X27" s="38">
        <v>2150</v>
      </c>
      <c r="Y27" s="38"/>
      <c r="Z27" s="38"/>
      <c r="AA27" s="38"/>
      <c r="AB27" s="38"/>
      <c r="AC27" s="38"/>
      <c r="AD27" s="24">
        <v>2230</v>
      </c>
      <c r="AE27" s="38"/>
      <c r="AF27" s="24">
        <v>2230</v>
      </c>
      <c r="AG27" s="41" t="s">
        <v>144</v>
      </c>
    </row>
    <row r="28" s="6" customFormat="1" ht="91" customHeight="1" spans="1:33">
      <c r="A28" s="24">
        <v>21</v>
      </c>
      <c r="B28" s="24" t="s">
        <v>145</v>
      </c>
      <c r="C28" s="24" t="s">
        <v>146</v>
      </c>
      <c r="D28" s="24" t="s">
        <v>41</v>
      </c>
      <c r="E28" s="24" t="s">
        <v>147</v>
      </c>
      <c r="F28" s="24" t="s">
        <v>51</v>
      </c>
      <c r="G28" s="25" t="s">
        <v>148</v>
      </c>
      <c r="H28" s="24">
        <v>1</v>
      </c>
      <c r="I28" s="24"/>
      <c r="J28" s="24"/>
      <c r="K28" s="24"/>
      <c r="L28" s="24"/>
      <c r="M28" s="24"/>
      <c r="N28" s="24"/>
      <c r="O28" s="24"/>
      <c r="P28" s="24">
        <v>90</v>
      </c>
      <c r="Q28" s="24" t="s">
        <v>149</v>
      </c>
      <c r="R28" s="24" t="s">
        <v>46</v>
      </c>
      <c r="S28" s="24" t="s">
        <v>47</v>
      </c>
      <c r="T28" s="36">
        <v>5000</v>
      </c>
      <c r="U28" s="36">
        <v>2455.1</v>
      </c>
      <c r="V28" s="37">
        <v>1811.41</v>
      </c>
      <c r="W28" s="29">
        <v>643.69</v>
      </c>
      <c r="X28" s="38">
        <v>643.69</v>
      </c>
      <c r="Y28" s="38"/>
      <c r="Z28" s="38"/>
      <c r="AA28" s="38"/>
      <c r="AB28" s="38"/>
      <c r="AC28" s="38"/>
      <c r="AD28" s="24">
        <v>2544.9</v>
      </c>
      <c r="AE28" s="24">
        <v>2544.9</v>
      </c>
      <c r="AF28" s="38"/>
      <c r="AG28" s="41" t="s">
        <v>150</v>
      </c>
    </row>
    <row r="29" s="6" customFormat="1" ht="122" customHeight="1" spans="1:33">
      <c r="A29" s="24">
        <v>22</v>
      </c>
      <c r="B29" s="24" t="s">
        <v>151</v>
      </c>
      <c r="C29" s="24" t="s">
        <v>152</v>
      </c>
      <c r="D29" s="24" t="s">
        <v>41</v>
      </c>
      <c r="E29" s="24" t="s">
        <v>102</v>
      </c>
      <c r="F29" s="24" t="s">
        <v>153</v>
      </c>
      <c r="G29" s="25" t="s">
        <v>154</v>
      </c>
      <c r="H29" s="24">
        <v>1</v>
      </c>
      <c r="I29" s="24"/>
      <c r="J29" s="24"/>
      <c r="K29" s="24"/>
      <c r="L29" s="24"/>
      <c r="M29" s="24"/>
      <c r="N29" s="24"/>
      <c r="O29" s="24"/>
      <c r="P29" s="29">
        <v>120</v>
      </c>
      <c r="Q29" s="24" t="s">
        <v>149</v>
      </c>
      <c r="R29" s="24" t="s">
        <v>46</v>
      </c>
      <c r="S29" s="24" t="s">
        <v>47</v>
      </c>
      <c r="T29" s="36">
        <v>5326.83</v>
      </c>
      <c r="U29" s="36">
        <v>2486.75</v>
      </c>
      <c r="V29" s="37">
        <v>2290.129846</v>
      </c>
      <c r="W29" s="37">
        <v>196.620154</v>
      </c>
      <c r="X29" s="38">
        <v>196.620154</v>
      </c>
      <c r="Y29" s="38"/>
      <c r="Z29" s="38"/>
      <c r="AA29" s="38"/>
      <c r="AB29" s="38"/>
      <c r="AC29" s="38"/>
      <c r="AD29" s="24">
        <v>2840.08</v>
      </c>
      <c r="AE29" s="24">
        <v>2840.08</v>
      </c>
      <c r="AF29" s="38"/>
      <c r="AG29" s="41" t="s">
        <v>155</v>
      </c>
    </row>
    <row r="30" s="6" customFormat="1" ht="132" customHeight="1" spans="1:33">
      <c r="A30" s="24">
        <v>23</v>
      </c>
      <c r="B30" s="24" t="s">
        <v>156</v>
      </c>
      <c r="C30" s="24" t="s">
        <v>157</v>
      </c>
      <c r="D30" s="24" t="s">
        <v>41</v>
      </c>
      <c r="E30" s="24" t="s">
        <v>102</v>
      </c>
      <c r="F30" s="24" t="s">
        <v>158</v>
      </c>
      <c r="G30" s="26" t="s">
        <v>159</v>
      </c>
      <c r="H30" s="24">
        <v>1</v>
      </c>
      <c r="I30" s="24"/>
      <c r="J30" s="24"/>
      <c r="K30" s="24"/>
      <c r="L30" s="24"/>
      <c r="M30" s="24"/>
      <c r="N30" s="24"/>
      <c r="O30" s="24"/>
      <c r="P30" s="29">
        <v>30</v>
      </c>
      <c r="Q30" s="24" t="s">
        <v>149</v>
      </c>
      <c r="R30" s="24" t="s">
        <v>46</v>
      </c>
      <c r="S30" s="24" t="s">
        <v>47</v>
      </c>
      <c r="T30" s="36">
        <v>3519.24</v>
      </c>
      <c r="U30" s="36">
        <v>1511.24</v>
      </c>
      <c r="V30" s="37">
        <v>1389.229114</v>
      </c>
      <c r="W30" s="37">
        <v>122.010886</v>
      </c>
      <c r="X30" s="38">
        <v>122.010886</v>
      </c>
      <c r="Y30" s="38"/>
      <c r="Z30" s="38"/>
      <c r="AA30" s="38"/>
      <c r="AB30" s="38"/>
      <c r="AC30" s="38"/>
      <c r="AD30" s="24">
        <v>2008</v>
      </c>
      <c r="AE30" s="24">
        <v>2008</v>
      </c>
      <c r="AF30" s="38"/>
      <c r="AG30" s="41" t="s">
        <v>160</v>
      </c>
    </row>
    <row r="31" s="6" customFormat="1" ht="108" customHeight="1" spans="1:33">
      <c r="A31" s="24">
        <v>24</v>
      </c>
      <c r="B31" s="24" t="s">
        <v>161</v>
      </c>
      <c r="C31" s="24" t="s">
        <v>162</v>
      </c>
      <c r="D31" s="24" t="s">
        <v>56</v>
      </c>
      <c r="E31" s="24" t="s">
        <v>163</v>
      </c>
      <c r="F31" s="24" t="s">
        <v>51</v>
      </c>
      <c r="G31" s="26" t="s">
        <v>164</v>
      </c>
      <c r="H31" s="24">
        <v>1</v>
      </c>
      <c r="I31" s="24"/>
      <c r="J31" s="24"/>
      <c r="K31" s="24"/>
      <c r="L31" s="24"/>
      <c r="M31" s="24"/>
      <c r="N31" s="24"/>
      <c r="O31" s="24"/>
      <c r="P31" s="24">
        <v>180</v>
      </c>
      <c r="Q31" s="24" t="s">
        <v>149</v>
      </c>
      <c r="R31" s="24" t="s">
        <v>46</v>
      </c>
      <c r="S31" s="24" t="s">
        <v>47</v>
      </c>
      <c r="T31" s="36">
        <v>11650</v>
      </c>
      <c r="U31" s="36">
        <v>3000</v>
      </c>
      <c r="V31" s="37">
        <v>0</v>
      </c>
      <c r="W31" s="29">
        <v>3000</v>
      </c>
      <c r="X31" s="38">
        <v>3000</v>
      </c>
      <c r="Y31" s="38"/>
      <c r="Z31" s="38"/>
      <c r="AA31" s="38"/>
      <c r="AB31" s="38"/>
      <c r="AC31" s="38"/>
      <c r="AD31" s="24">
        <v>8650</v>
      </c>
      <c r="AE31" s="38"/>
      <c r="AF31" s="24">
        <v>8650</v>
      </c>
      <c r="AG31" s="41" t="s">
        <v>165</v>
      </c>
    </row>
    <row r="32" s="6" customFormat="1" ht="87" customHeight="1" spans="1:33">
      <c r="A32" s="24">
        <v>25</v>
      </c>
      <c r="B32" s="24" t="s">
        <v>166</v>
      </c>
      <c r="C32" s="24" t="s">
        <v>167</v>
      </c>
      <c r="D32" s="24" t="s">
        <v>56</v>
      </c>
      <c r="E32" s="24" t="s">
        <v>168</v>
      </c>
      <c r="F32" s="24" t="s">
        <v>169</v>
      </c>
      <c r="G32" s="26" t="s">
        <v>170</v>
      </c>
      <c r="H32" s="24">
        <v>1</v>
      </c>
      <c r="I32" s="24"/>
      <c r="J32" s="24"/>
      <c r="K32" s="24"/>
      <c r="L32" s="24"/>
      <c r="M32" s="24"/>
      <c r="N32" s="24"/>
      <c r="O32" s="24"/>
      <c r="P32" s="24">
        <v>10</v>
      </c>
      <c r="Q32" s="24" t="s">
        <v>149</v>
      </c>
      <c r="R32" s="24" t="s">
        <v>46</v>
      </c>
      <c r="S32" s="24" t="s">
        <v>47</v>
      </c>
      <c r="T32" s="36">
        <v>470</v>
      </c>
      <c r="U32" s="36">
        <v>470</v>
      </c>
      <c r="V32" s="37">
        <v>0</v>
      </c>
      <c r="W32" s="29">
        <v>470</v>
      </c>
      <c r="X32" s="38">
        <v>470</v>
      </c>
      <c r="Y32" s="38"/>
      <c r="Z32" s="38"/>
      <c r="AA32" s="38"/>
      <c r="AB32" s="38"/>
      <c r="AC32" s="38"/>
      <c r="AD32" s="24">
        <v>0</v>
      </c>
      <c r="AE32" s="38"/>
      <c r="AF32" s="38"/>
      <c r="AG32" s="41" t="s">
        <v>171</v>
      </c>
    </row>
    <row r="33" s="6" customFormat="1" ht="92" customHeight="1" spans="1:33">
      <c r="A33" s="24">
        <v>26</v>
      </c>
      <c r="B33" s="24" t="s">
        <v>172</v>
      </c>
      <c r="C33" s="24" t="s">
        <v>173</v>
      </c>
      <c r="D33" s="24" t="s">
        <v>56</v>
      </c>
      <c r="E33" s="24" t="s">
        <v>88</v>
      </c>
      <c r="F33" s="24" t="s">
        <v>51</v>
      </c>
      <c r="G33" s="26" t="s">
        <v>174</v>
      </c>
      <c r="H33" s="24">
        <v>1</v>
      </c>
      <c r="I33" s="24"/>
      <c r="J33" s="24"/>
      <c r="K33" s="24"/>
      <c r="L33" s="24"/>
      <c r="M33" s="24"/>
      <c r="N33" s="24"/>
      <c r="O33" s="24"/>
      <c r="P33" s="24">
        <v>90</v>
      </c>
      <c r="Q33" s="24" t="s">
        <v>149</v>
      </c>
      <c r="R33" s="24" t="s">
        <v>46</v>
      </c>
      <c r="S33" s="24" t="s">
        <v>47</v>
      </c>
      <c r="T33" s="36">
        <v>5180</v>
      </c>
      <c r="U33" s="36">
        <v>2500</v>
      </c>
      <c r="V33" s="37">
        <v>0</v>
      </c>
      <c r="W33" s="29">
        <v>2500</v>
      </c>
      <c r="X33" s="38">
        <v>2500</v>
      </c>
      <c r="Y33" s="38"/>
      <c r="Z33" s="38"/>
      <c r="AA33" s="38"/>
      <c r="AB33" s="38"/>
      <c r="AC33" s="38"/>
      <c r="AD33" s="24">
        <v>2680</v>
      </c>
      <c r="AE33" s="38"/>
      <c r="AF33" s="24">
        <v>2680</v>
      </c>
      <c r="AG33" s="41" t="s">
        <v>150</v>
      </c>
    </row>
    <row r="34" s="7" customFormat="1" ht="204" customHeight="1" spans="1:33">
      <c r="A34" s="24">
        <v>27</v>
      </c>
      <c r="B34" s="24" t="s">
        <v>175</v>
      </c>
      <c r="C34" s="24" t="s">
        <v>176</v>
      </c>
      <c r="D34" s="24" t="s">
        <v>41</v>
      </c>
      <c r="E34" s="24" t="s">
        <v>177</v>
      </c>
      <c r="F34" s="24" t="s">
        <v>51</v>
      </c>
      <c r="G34" s="26" t="s">
        <v>178</v>
      </c>
      <c r="H34" s="24">
        <v>1</v>
      </c>
      <c r="I34" s="24"/>
      <c r="J34" s="24"/>
      <c r="K34" s="24"/>
      <c r="L34" s="24"/>
      <c r="M34" s="24"/>
      <c r="N34" s="24"/>
      <c r="O34" s="24"/>
      <c r="P34" s="24">
        <v>140</v>
      </c>
      <c r="Q34" s="24" t="s">
        <v>149</v>
      </c>
      <c r="R34" s="24" t="s">
        <v>46</v>
      </c>
      <c r="S34" s="24" t="s">
        <v>47</v>
      </c>
      <c r="T34" s="29">
        <v>34263.7</v>
      </c>
      <c r="U34" s="36">
        <v>23948.22</v>
      </c>
      <c r="V34" s="37">
        <v>22578.378247</v>
      </c>
      <c r="W34" s="29">
        <v>1369.841753</v>
      </c>
      <c r="X34" s="29">
        <v>1369.841753</v>
      </c>
      <c r="Y34" s="29"/>
      <c r="Z34" s="29"/>
      <c r="AA34" s="29"/>
      <c r="AB34" s="29"/>
      <c r="AC34" s="29"/>
      <c r="AD34" s="24">
        <v>10315.48</v>
      </c>
      <c r="AE34" s="24">
        <v>10315.48</v>
      </c>
      <c r="AF34" s="29"/>
      <c r="AG34" s="41" t="s">
        <v>179</v>
      </c>
    </row>
    <row r="35" s="7" customFormat="1" ht="122" customHeight="1" spans="1:33">
      <c r="A35" s="24">
        <v>28</v>
      </c>
      <c r="B35" s="24" t="s">
        <v>180</v>
      </c>
      <c r="C35" s="24" t="s">
        <v>181</v>
      </c>
      <c r="D35" s="24" t="s">
        <v>56</v>
      </c>
      <c r="E35" s="24" t="s">
        <v>177</v>
      </c>
      <c r="F35" s="24" t="s">
        <v>51</v>
      </c>
      <c r="G35" s="25" t="s">
        <v>182</v>
      </c>
      <c r="H35" s="24">
        <v>1</v>
      </c>
      <c r="I35" s="24"/>
      <c r="J35" s="24"/>
      <c r="K35" s="24"/>
      <c r="L35" s="24"/>
      <c r="M35" s="24"/>
      <c r="N35" s="24"/>
      <c r="O35" s="24"/>
      <c r="P35" s="24">
        <v>140</v>
      </c>
      <c r="Q35" s="24" t="s">
        <v>149</v>
      </c>
      <c r="R35" s="24" t="s">
        <v>46</v>
      </c>
      <c r="S35" s="24" t="s">
        <v>47</v>
      </c>
      <c r="T35" s="29">
        <v>45200</v>
      </c>
      <c r="U35" s="36">
        <v>16700</v>
      </c>
      <c r="V35" s="37">
        <v>5000</v>
      </c>
      <c r="W35" s="29">
        <v>11700</v>
      </c>
      <c r="X35" s="29">
        <v>11700</v>
      </c>
      <c r="Y35" s="29"/>
      <c r="Z35" s="29"/>
      <c r="AA35" s="29"/>
      <c r="AB35" s="29"/>
      <c r="AC35" s="29"/>
      <c r="AD35" s="24">
        <v>28500</v>
      </c>
      <c r="AE35" s="29"/>
      <c r="AF35" s="24">
        <v>28500</v>
      </c>
      <c r="AG35" s="41" t="s">
        <v>183</v>
      </c>
    </row>
    <row r="36" s="7" customFormat="1" ht="37" customHeight="1" spans="1:33">
      <c r="A36" s="24">
        <v>29</v>
      </c>
      <c r="B36" s="24" t="s">
        <v>184</v>
      </c>
      <c r="C36" s="24" t="s">
        <v>185</v>
      </c>
      <c r="D36" s="24" t="s">
        <v>56</v>
      </c>
      <c r="E36" s="24" t="s">
        <v>186</v>
      </c>
      <c r="F36" s="24" t="s">
        <v>187</v>
      </c>
      <c r="G36" s="26" t="s">
        <v>188</v>
      </c>
      <c r="H36" s="24">
        <v>1</v>
      </c>
      <c r="I36" s="24"/>
      <c r="J36" s="24"/>
      <c r="K36" s="24"/>
      <c r="L36" s="24"/>
      <c r="M36" s="24"/>
      <c r="N36" s="24"/>
      <c r="O36" s="24"/>
      <c r="P36" s="24">
        <v>10</v>
      </c>
      <c r="Q36" s="24" t="s">
        <v>189</v>
      </c>
      <c r="R36" s="24" t="s">
        <v>46</v>
      </c>
      <c r="S36" s="24" t="s">
        <v>190</v>
      </c>
      <c r="T36" s="29">
        <v>200</v>
      </c>
      <c r="U36" s="36">
        <v>200</v>
      </c>
      <c r="V36" s="37">
        <v>0</v>
      </c>
      <c r="W36" s="29">
        <v>200</v>
      </c>
      <c r="X36" s="29">
        <v>200</v>
      </c>
      <c r="Y36" s="29"/>
      <c r="Z36" s="29"/>
      <c r="AA36" s="29"/>
      <c r="AB36" s="29"/>
      <c r="AC36" s="29"/>
      <c r="AD36" s="24">
        <v>0</v>
      </c>
      <c r="AE36" s="29"/>
      <c r="AF36" s="29"/>
      <c r="AG36" s="41" t="s">
        <v>191</v>
      </c>
    </row>
    <row r="37" s="7" customFormat="1" ht="74" customHeight="1" spans="1:33">
      <c r="A37" s="24">
        <v>30</v>
      </c>
      <c r="B37" s="24" t="s">
        <v>192</v>
      </c>
      <c r="C37" s="24" t="s">
        <v>193</v>
      </c>
      <c r="D37" s="24" t="s">
        <v>41</v>
      </c>
      <c r="E37" s="24" t="s">
        <v>194</v>
      </c>
      <c r="F37" s="24" t="s">
        <v>195</v>
      </c>
      <c r="G37" s="26" t="s">
        <v>196</v>
      </c>
      <c r="H37" s="24">
        <v>1</v>
      </c>
      <c r="I37" s="24"/>
      <c r="J37" s="24"/>
      <c r="K37" s="24"/>
      <c r="L37" s="24"/>
      <c r="M37" s="24"/>
      <c r="N37" s="24"/>
      <c r="O37" s="24"/>
      <c r="P37" s="24">
        <v>10</v>
      </c>
      <c r="Q37" s="24" t="s">
        <v>129</v>
      </c>
      <c r="R37" s="24" t="s">
        <v>46</v>
      </c>
      <c r="S37" s="24" t="s">
        <v>197</v>
      </c>
      <c r="T37" s="29">
        <v>2000</v>
      </c>
      <c r="U37" s="36">
        <v>2000</v>
      </c>
      <c r="V37" s="37">
        <v>1151.257648</v>
      </c>
      <c r="W37" s="29">
        <v>848.742352</v>
      </c>
      <c r="X37" s="29">
        <v>848.742352</v>
      </c>
      <c r="Y37" s="29"/>
      <c r="Z37" s="29"/>
      <c r="AA37" s="29"/>
      <c r="AB37" s="29"/>
      <c r="AC37" s="29"/>
      <c r="AD37" s="24">
        <v>0</v>
      </c>
      <c r="AE37" s="29"/>
      <c r="AF37" s="29"/>
      <c r="AG37" s="41" t="s">
        <v>198</v>
      </c>
    </row>
    <row r="38" s="7" customFormat="1" ht="41" customHeight="1" spans="1:33">
      <c r="A38" s="24">
        <v>31</v>
      </c>
      <c r="B38" s="24" t="s">
        <v>199</v>
      </c>
      <c r="C38" s="24" t="s">
        <v>200</v>
      </c>
      <c r="D38" s="24" t="s">
        <v>41</v>
      </c>
      <c r="E38" s="24" t="s">
        <v>194</v>
      </c>
      <c r="F38" s="24" t="s">
        <v>195</v>
      </c>
      <c r="G38" s="26" t="s">
        <v>201</v>
      </c>
      <c r="H38" s="24">
        <v>1</v>
      </c>
      <c r="I38" s="24"/>
      <c r="J38" s="24"/>
      <c r="K38" s="24"/>
      <c r="L38" s="24"/>
      <c r="M38" s="24"/>
      <c r="N38" s="24"/>
      <c r="O38" s="24"/>
      <c r="P38" s="24">
        <v>90</v>
      </c>
      <c r="Q38" s="24" t="s">
        <v>129</v>
      </c>
      <c r="R38" s="24" t="s">
        <v>46</v>
      </c>
      <c r="S38" s="24" t="s">
        <v>47</v>
      </c>
      <c r="T38" s="29">
        <v>2610</v>
      </c>
      <c r="U38" s="36">
        <v>2610</v>
      </c>
      <c r="V38" s="37">
        <v>2330</v>
      </c>
      <c r="W38" s="29">
        <v>280</v>
      </c>
      <c r="X38" s="29">
        <v>280</v>
      </c>
      <c r="Y38" s="29"/>
      <c r="Z38" s="29"/>
      <c r="AA38" s="29"/>
      <c r="AB38" s="29"/>
      <c r="AC38" s="29"/>
      <c r="AD38" s="24">
        <v>0</v>
      </c>
      <c r="AE38" s="29"/>
      <c r="AF38" s="29"/>
      <c r="AG38" s="41" t="s">
        <v>202</v>
      </c>
    </row>
    <row r="39" s="7" customFormat="1" ht="124" customHeight="1" spans="1:33">
      <c r="A39" s="24">
        <v>32</v>
      </c>
      <c r="B39" s="24" t="s">
        <v>203</v>
      </c>
      <c r="C39" s="24" t="s">
        <v>204</v>
      </c>
      <c r="D39" s="24" t="s">
        <v>41</v>
      </c>
      <c r="E39" s="24" t="s">
        <v>205</v>
      </c>
      <c r="F39" s="24" t="s">
        <v>206</v>
      </c>
      <c r="G39" s="26" t="s">
        <v>207</v>
      </c>
      <c r="H39" s="24">
        <v>1</v>
      </c>
      <c r="I39" s="24"/>
      <c r="J39" s="24"/>
      <c r="K39" s="24"/>
      <c r="L39" s="24"/>
      <c r="M39" s="24"/>
      <c r="N39" s="24"/>
      <c r="O39" s="24"/>
      <c r="P39" s="24">
        <v>130</v>
      </c>
      <c r="Q39" s="24" t="s">
        <v>208</v>
      </c>
      <c r="R39" s="24" t="s">
        <v>46</v>
      </c>
      <c r="S39" s="24" t="s">
        <v>47</v>
      </c>
      <c r="T39" s="29">
        <v>6434.43</v>
      </c>
      <c r="U39" s="36">
        <v>3697.76</v>
      </c>
      <c r="V39" s="37">
        <v>3337.76</v>
      </c>
      <c r="W39" s="24">
        <v>360</v>
      </c>
      <c r="X39" s="29">
        <v>360</v>
      </c>
      <c r="Y39" s="29"/>
      <c r="Z39" s="29"/>
      <c r="AA39" s="29"/>
      <c r="AB39" s="29"/>
      <c r="AC39" s="29"/>
      <c r="AD39" s="24">
        <v>2736.67</v>
      </c>
      <c r="AE39" s="24">
        <v>2736.67</v>
      </c>
      <c r="AF39" s="29"/>
      <c r="AG39" s="24" t="s">
        <v>209</v>
      </c>
    </row>
    <row r="40" s="7" customFormat="1" ht="112" customHeight="1" spans="1:33">
      <c r="A40" s="24">
        <v>33</v>
      </c>
      <c r="B40" s="24" t="s">
        <v>210</v>
      </c>
      <c r="C40" s="24" t="s">
        <v>211</v>
      </c>
      <c r="D40" s="24" t="s">
        <v>56</v>
      </c>
      <c r="E40" s="24" t="s">
        <v>83</v>
      </c>
      <c r="F40" s="24" t="s">
        <v>212</v>
      </c>
      <c r="G40" s="25" t="s">
        <v>213</v>
      </c>
      <c r="H40" s="24">
        <v>1</v>
      </c>
      <c r="I40" s="24"/>
      <c r="J40" s="24"/>
      <c r="K40" s="24"/>
      <c r="L40" s="24"/>
      <c r="M40" s="24"/>
      <c r="N40" s="24"/>
      <c r="O40" s="24"/>
      <c r="P40" s="24">
        <v>70</v>
      </c>
      <c r="Q40" s="24" t="s">
        <v>123</v>
      </c>
      <c r="R40" s="24" t="s">
        <v>46</v>
      </c>
      <c r="S40" s="24" t="s">
        <v>47</v>
      </c>
      <c r="T40" s="29">
        <v>800</v>
      </c>
      <c r="U40" s="36">
        <v>100</v>
      </c>
      <c r="V40" s="37">
        <v>0</v>
      </c>
      <c r="W40" s="29">
        <v>100</v>
      </c>
      <c r="X40" s="29">
        <v>100</v>
      </c>
      <c r="Y40" s="29"/>
      <c r="Z40" s="29"/>
      <c r="AA40" s="29"/>
      <c r="AB40" s="29"/>
      <c r="AC40" s="29"/>
      <c r="AD40" s="24">
        <v>700</v>
      </c>
      <c r="AE40" s="29"/>
      <c r="AF40" s="24">
        <v>700</v>
      </c>
      <c r="AG40" s="41" t="s">
        <v>214</v>
      </c>
    </row>
    <row r="41" s="7" customFormat="1" ht="81" customHeight="1" spans="1:33">
      <c r="A41" s="24">
        <v>34</v>
      </c>
      <c r="B41" s="24" t="s">
        <v>215</v>
      </c>
      <c r="C41" s="24" t="s">
        <v>216</v>
      </c>
      <c r="D41" s="24" t="s">
        <v>41</v>
      </c>
      <c r="E41" s="24" t="s">
        <v>217</v>
      </c>
      <c r="F41" s="24" t="s">
        <v>218</v>
      </c>
      <c r="G41" s="26" t="s">
        <v>219</v>
      </c>
      <c r="H41" s="24"/>
      <c r="I41" s="24"/>
      <c r="J41" s="24">
        <v>1</v>
      </c>
      <c r="K41" s="24"/>
      <c r="L41" s="24"/>
      <c r="M41" s="24"/>
      <c r="N41" s="24"/>
      <c r="O41" s="24"/>
      <c r="P41" s="24">
        <v>461</v>
      </c>
      <c r="Q41" s="24" t="s">
        <v>45</v>
      </c>
      <c r="R41" s="24" t="s">
        <v>46</v>
      </c>
      <c r="S41" s="24" t="s">
        <v>47</v>
      </c>
      <c r="T41" s="29">
        <v>3757</v>
      </c>
      <c r="U41" s="36">
        <v>3757</v>
      </c>
      <c r="V41" s="37">
        <v>3497</v>
      </c>
      <c r="W41" s="24">
        <v>260</v>
      </c>
      <c r="X41" s="29">
        <v>260</v>
      </c>
      <c r="Y41" s="29"/>
      <c r="Z41" s="29"/>
      <c r="AA41" s="29"/>
      <c r="AB41" s="29"/>
      <c r="AC41" s="29"/>
      <c r="AD41" s="24"/>
      <c r="AE41" s="29"/>
      <c r="AF41" s="29"/>
      <c r="AG41" s="41" t="s">
        <v>220</v>
      </c>
    </row>
    <row r="42" s="7" customFormat="1" ht="102" customHeight="1" spans="1:33">
      <c r="A42" s="24">
        <v>35</v>
      </c>
      <c r="B42" s="24" t="s">
        <v>221</v>
      </c>
      <c r="C42" s="24" t="s">
        <v>222</v>
      </c>
      <c r="D42" s="24" t="s">
        <v>41</v>
      </c>
      <c r="E42" s="24" t="s">
        <v>42</v>
      </c>
      <c r="F42" s="24" t="s">
        <v>223</v>
      </c>
      <c r="G42" s="26" t="s">
        <v>224</v>
      </c>
      <c r="H42" s="24"/>
      <c r="I42" s="24"/>
      <c r="J42" s="24">
        <v>1</v>
      </c>
      <c r="K42" s="24"/>
      <c r="L42" s="24"/>
      <c r="M42" s="24"/>
      <c r="N42" s="24"/>
      <c r="O42" s="24"/>
      <c r="P42" s="24">
        <v>2640</v>
      </c>
      <c r="Q42" s="24" t="s">
        <v>45</v>
      </c>
      <c r="R42" s="24" t="s">
        <v>46</v>
      </c>
      <c r="S42" s="24" t="s">
        <v>47</v>
      </c>
      <c r="T42" s="29">
        <v>10800</v>
      </c>
      <c r="U42" s="36">
        <v>10800</v>
      </c>
      <c r="V42" s="37">
        <v>7900</v>
      </c>
      <c r="W42" s="37">
        <v>2900</v>
      </c>
      <c r="X42" s="29">
        <v>2900</v>
      </c>
      <c r="Y42" s="29"/>
      <c r="Z42" s="29"/>
      <c r="AA42" s="29"/>
      <c r="AB42" s="29"/>
      <c r="AC42" s="29"/>
      <c r="AD42" s="24">
        <v>0</v>
      </c>
      <c r="AE42" s="29"/>
      <c r="AF42" s="29"/>
      <c r="AG42" s="41" t="s">
        <v>225</v>
      </c>
    </row>
    <row r="43" s="7" customFormat="1" ht="49" customHeight="1" spans="1:33">
      <c r="A43" s="24">
        <v>36</v>
      </c>
      <c r="B43" s="24" t="s">
        <v>226</v>
      </c>
      <c r="C43" s="24" t="s">
        <v>227</v>
      </c>
      <c r="D43" s="24" t="s">
        <v>41</v>
      </c>
      <c r="E43" s="24" t="s">
        <v>228</v>
      </c>
      <c r="F43" s="24" t="s">
        <v>229</v>
      </c>
      <c r="G43" s="26" t="s">
        <v>230</v>
      </c>
      <c r="H43" s="24"/>
      <c r="I43" s="24"/>
      <c r="J43" s="24">
        <v>1</v>
      </c>
      <c r="K43" s="24"/>
      <c r="L43" s="24"/>
      <c r="M43" s="24"/>
      <c r="N43" s="24"/>
      <c r="O43" s="24"/>
      <c r="P43" s="24">
        <v>1389</v>
      </c>
      <c r="Q43" s="24" t="s">
        <v>45</v>
      </c>
      <c r="R43" s="24" t="s">
        <v>46</v>
      </c>
      <c r="S43" s="24" t="s">
        <v>47</v>
      </c>
      <c r="T43" s="29">
        <v>3780</v>
      </c>
      <c r="U43" s="36">
        <v>3780</v>
      </c>
      <c r="V43" s="37">
        <v>0</v>
      </c>
      <c r="W43" s="37">
        <v>3780</v>
      </c>
      <c r="X43" s="29">
        <v>3082.4</v>
      </c>
      <c r="Y43" s="29"/>
      <c r="Z43" s="29">
        <v>697.6</v>
      </c>
      <c r="AA43" s="29"/>
      <c r="AB43" s="29"/>
      <c r="AC43" s="29"/>
      <c r="AD43" s="24">
        <v>0</v>
      </c>
      <c r="AE43" s="29"/>
      <c r="AF43" s="29"/>
      <c r="AG43" s="41" t="s">
        <v>231</v>
      </c>
    </row>
    <row r="44" s="7" customFormat="1" ht="81" customHeight="1" spans="1:33">
      <c r="A44" s="24">
        <v>37</v>
      </c>
      <c r="B44" s="24" t="s">
        <v>232</v>
      </c>
      <c r="C44" s="24" t="s">
        <v>233</v>
      </c>
      <c r="D44" s="24" t="s">
        <v>56</v>
      </c>
      <c r="E44" s="24" t="s">
        <v>234</v>
      </c>
      <c r="F44" s="24" t="s">
        <v>235</v>
      </c>
      <c r="G44" s="26" t="s">
        <v>236</v>
      </c>
      <c r="H44" s="24"/>
      <c r="I44" s="24"/>
      <c r="J44" s="24">
        <v>1</v>
      </c>
      <c r="K44" s="24"/>
      <c r="L44" s="24"/>
      <c r="M44" s="24"/>
      <c r="N44" s="24"/>
      <c r="O44" s="24"/>
      <c r="P44" s="24">
        <v>1908</v>
      </c>
      <c r="Q44" s="24" t="s">
        <v>45</v>
      </c>
      <c r="R44" s="24" t="s">
        <v>46</v>
      </c>
      <c r="S44" s="24" t="s">
        <v>47</v>
      </c>
      <c r="T44" s="29">
        <v>1800</v>
      </c>
      <c r="U44" s="36">
        <v>1800</v>
      </c>
      <c r="V44" s="37">
        <v>0</v>
      </c>
      <c r="W44" s="37">
        <v>1800</v>
      </c>
      <c r="X44" s="29">
        <v>1800</v>
      </c>
      <c r="Y44" s="29"/>
      <c r="Z44" s="29"/>
      <c r="AA44" s="29"/>
      <c r="AB44" s="29"/>
      <c r="AC44" s="29"/>
      <c r="AD44" s="24">
        <v>0</v>
      </c>
      <c r="AE44" s="29"/>
      <c r="AF44" s="29"/>
      <c r="AG44" s="24" t="s">
        <v>237</v>
      </c>
    </row>
    <row r="45" s="7" customFormat="1" ht="81" customHeight="1" spans="1:33">
      <c r="A45" s="24">
        <v>38</v>
      </c>
      <c r="B45" s="24" t="s">
        <v>238</v>
      </c>
      <c r="C45" s="24" t="s">
        <v>239</v>
      </c>
      <c r="D45" s="24" t="s">
        <v>56</v>
      </c>
      <c r="E45" s="24" t="s">
        <v>234</v>
      </c>
      <c r="F45" s="24" t="s">
        <v>240</v>
      </c>
      <c r="G45" s="26" t="s">
        <v>241</v>
      </c>
      <c r="H45" s="24"/>
      <c r="I45" s="24"/>
      <c r="J45" s="24">
        <v>1</v>
      </c>
      <c r="K45" s="24"/>
      <c r="L45" s="24"/>
      <c r="M45" s="24"/>
      <c r="N45" s="24"/>
      <c r="O45" s="24"/>
      <c r="P45" s="24">
        <v>123</v>
      </c>
      <c r="Q45" s="24" t="s">
        <v>242</v>
      </c>
      <c r="R45" s="24" t="s">
        <v>46</v>
      </c>
      <c r="S45" s="24" t="s">
        <v>243</v>
      </c>
      <c r="T45" s="29">
        <v>1960</v>
      </c>
      <c r="U45" s="36">
        <v>1960</v>
      </c>
      <c r="V45" s="37">
        <v>0</v>
      </c>
      <c r="W45" s="37">
        <v>1960</v>
      </c>
      <c r="X45" s="29">
        <v>1960</v>
      </c>
      <c r="Y45" s="29"/>
      <c r="Z45" s="29"/>
      <c r="AA45" s="29"/>
      <c r="AB45" s="29"/>
      <c r="AC45" s="29"/>
      <c r="AD45" s="24">
        <v>0</v>
      </c>
      <c r="AE45" s="29"/>
      <c r="AF45" s="29"/>
      <c r="AG45" s="24" t="s">
        <v>244</v>
      </c>
    </row>
    <row r="46" s="7" customFormat="1" ht="45" customHeight="1" spans="1:33">
      <c r="A46" s="24">
        <v>39</v>
      </c>
      <c r="B46" s="24" t="s">
        <v>245</v>
      </c>
      <c r="C46" s="24" t="s">
        <v>246</v>
      </c>
      <c r="D46" s="24" t="s">
        <v>247</v>
      </c>
      <c r="E46" s="24" t="s">
        <v>83</v>
      </c>
      <c r="F46" s="24" t="s">
        <v>248</v>
      </c>
      <c r="G46" s="26" t="s">
        <v>249</v>
      </c>
      <c r="H46" s="24">
        <v>1</v>
      </c>
      <c r="I46" s="24"/>
      <c r="J46" s="24"/>
      <c r="K46" s="24"/>
      <c r="L46" s="24"/>
      <c r="M46" s="24"/>
      <c r="N46" s="24"/>
      <c r="O46" s="24"/>
      <c r="P46" s="24">
        <v>15</v>
      </c>
      <c r="Q46" s="24" t="s">
        <v>250</v>
      </c>
      <c r="R46" s="24" t="s">
        <v>251</v>
      </c>
      <c r="S46" s="24" t="s">
        <v>252</v>
      </c>
      <c r="T46" s="29">
        <v>1475</v>
      </c>
      <c r="U46" s="36">
        <v>1475</v>
      </c>
      <c r="V46" s="37">
        <v>0</v>
      </c>
      <c r="W46" s="37">
        <v>1475</v>
      </c>
      <c r="X46" s="29">
        <v>1475</v>
      </c>
      <c r="Y46" s="29"/>
      <c r="Z46" s="29"/>
      <c r="AA46" s="29"/>
      <c r="AB46" s="29"/>
      <c r="AC46" s="29"/>
      <c r="AD46" s="24">
        <v>0</v>
      </c>
      <c r="AE46" s="29"/>
      <c r="AF46" s="29"/>
      <c r="AG46" s="24" t="s">
        <v>253</v>
      </c>
    </row>
    <row r="47" s="7" customFormat="1" ht="67" customHeight="1" spans="1:33">
      <c r="A47" s="24">
        <v>40</v>
      </c>
      <c r="B47" s="24" t="s">
        <v>254</v>
      </c>
      <c r="C47" s="24" t="s">
        <v>255</v>
      </c>
      <c r="D47" s="24" t="s">
        <v>56</v>
      </c>
      <c r="E47" s="24" t="s">
        <v>256</v>
      </c>
      <c r="F47" s="24" t="s">
        <v>257</v>
      </c>
      <c r="G47" s="26" t="s">
        <v>258</v>
      </c>
      <c r="H47" s="24">
        <v>1</v>
      </c>
      <c r="I47" s="24"/>
      <c r="J47" s="24"/>
      <c r="K47" s="24"/>
      <c r="L47" s="24"/>
      <c r="M47" s="24"/>
      <c r="N47" s="24"/>
      <c r="O47" s="24"/>
      <c r="P47" s="24">
        <v>37</v>
      </c>
      <c r="Q47" s="24" t="s">
        <v>242</v>
      </c>
      <c r="R47" s="24" t="s">
        <v>251</v>
      </c>
      <c r="S47" s="24" t="s">
        <v>243</v>
      </c>
      <c r="T47" s="29">
        <v>310</v>
      </c>
      <c r="U47" s="36">
        <v>310</v>
      </c>
      <c r="V47" s="37">
        <v>0</v>
      </c>
      <c r="W47" s="37">
        <v>310</v>
      </c>
      <c r="X47" s="29">
        <v>310</v>
      </c>
      <c r="Y47" s="29"/>
      <c r="Z47" s="29"/>
      <c r="AA47" s="29"/>
      <c r="AB47" s="29"/>
      <c r="AC47" s="29"/>
      <c r="AD47" s="24">
        <v>0</v>
      </c>
      <c r="AE47" s="29"/>
      <c r="AF47" s="29"/>
      <c r="AG47" s="24" t="s">
        <v>259</v>
      </c>
    </row>
    <row r="48" s="7" customFormat="1" ht="40" customHeight="1" spans="1:33">
      <c r="A48" s="24">
        <v>41</v>
      </c>
      <c r="B48" s="24" t="s">
        <v>260</v>
      </c>
      <c r="C48" s="24" t="s">
        <v>261</v>
      </c>
      <c r="D48" s="24" t="s">
        <v>56</v>
      </c>
      <c r="E48" s="24" t="s">
        <v>234</v>
      </c>
      <c r="F48" s="24" t="s">
        <v>262</v>
      </c>
      <c r="G48" s="26" t="s">
        <v>263</v>
      </c>
      <c r="H48" s="27">
        <v>1</v>
      </c>
      <c r="I48" s="24"/>
      <c r="J48" s="24"/>
      <c r="K48" s="24"/>
      <c r="L48" s="24"/>
      <c r="M48" s="24"/>
      <c r="N48" s="24"/>
      <c r="O48" s="24"/>
      <c r="P48" s="24">
        <v>144</v>
      </c>
      <c r="Q48" s="24" t="s">
        <v>242</v>
      </c>
      <c r="R48" s="24" t="s">
        <v>251</v>
      </c>
      <c r="S48" s="24" t="s">
        <v>243</v>
      </c>
      <c r="T48" s="29">
        <v>525</v>
      </c>
      <c r="U48" s="36">
        <v>525</v>
      </c>
      <c r="V48" s="37">
        <v>0</v>
      </c>
      <c r="W48" s="37">
        <v>525</v>
      </c>
      <c r="X48" s="29">
        <v>525</v>
      </c>
      <c r="Y48" s="29"/>
      <c r="Z48" s="29"/>
      <c r="AA48" s="29"/>
      <c r="AB48" s="29"/>
      <c r="AC48" s="29"/>
      <c r="AD48" s="24">
        <v>0</v>
      </c>
      <c r="AE48" s="29"/>
      <c r="AF48" s="29"/>
      <c r="AG48" s="24" t="s">
        <v>264</v>
      </c>
    </row>
    <row r="49" s="7" customFormat="1" ht="49" customHeight="1" spans="1:33">
      <c r="A49" s="24">
        <v>42</v>
      </c>
      <c r="B49" s="24" t="s">
        <v>265</v>
      </c>
      <c r="C49" s="24" t="s">
        <v>266</v>
      </c>
      <c r="D49" s="24" t="s">
        <v>41</v>
      </c>
      <c r="E49" s="24" t="s">
        <v>102</v>
      </c>
      <c r="F49" s="24" t="s">
        <v>267</v>
      </c>
      <c r="G49" s="26" t="s">
        <v>268</v>
      </c>
      <c r="H49" s="24">
        <v>1</v>
      </c>
      <c r="I49" s="24"/>
      <c r="J49" s="24"/>
      <c r="K49" s="24"/>
      <c r="L49" s="24"/>
      <c r="M49" s="24"/>
      <c r="N49" s="24"/>
      <c r="O49" s="24"/>
      <c r="P49" s="29">
        <v>112.5</v>
      </c>
      <c r="Q49" s="24" t="s">
        <v>269</v>
      </c>
      <c r="R49" s="24" t="s">
        <v>270</v>
      </c>
      <c r="S49" s="24" t="s">
        <v>197</v>
      </c>
      <c r="T49" s="29">
        <v>990</v>
      </c>
      <c r="U49" s="36">
        <v>990</v>
      </c>
      <c r="V49" s="37">
        <v>925.097</v>
      </c>
      <c r="W49" s="37">
        <v>64.903</v>
      </c>
      <c r="X49" s="29">
        <v>64.903</v>
      </c>
      <c r="Y49" s="29"/>
      <c r="Z49" s="29"/>
      <c r="AA49" s="29"/>
      <c r="AB49" s="29"/>
      <c r="AC49" s="29"/>
      <c r="AD49" s="24"/>
      <c r="AE49" s="29"/>
      <c r="AF49" s="29"/>
      <c r="AG49" s="41" t="s">
        <v>271</v>
      </c>
    </row>
    <row r="50" s="7" customFormat="1" ht="40" customHeight="1" spans="1:33">
      <c r="A50" s="24">
        <v>43</v>
      </c>
      <c r="B50" s="24" t="s">
        <v>272</v>
      </c>
      <c r="C50" s="24" t="s">
        <v>273</v>
      </c>
      <c r="D50" s="24" t="s">
        <v>41</v>
      </c>
      <c r="E50" s="24" t="s">
        <v>102</v>
      </c>
      <c r="F50" s="24" t="s">
        <v>274</v>
      </c>
      <c r="G50" s="26" t="s">
        <v>275</v>
      </c>
      <c r="H50" s="24"/>
      <c r="I50" s="24"/>
      <c r="J50" s="24">
        <v>1</v>
      </c>
      <c r="K50" s="24"/>
      <c r="L50" s="24"/>
      <c r="M50" s="24"/>
      <c r="N50" s="24"/>
      <c r="O50" s="24"/>
      <c r="P50" s="29">
        <v>1</v>
      </c>
      <c r="Q50" s="24" t="s">
        <v>269</v>
      </c>
      <c r="R50" s="24" t="s">
        <v>270</v>
      </c>
      <c r="S50" s="24" t="s">
        <v>197</v>
      </c>
      <c r="T50" s="29">
        <v>159</v>
      </c>
      <c r="U50" s="36">
        <v>159</v>
      </c>
      <c r="V50" s="37">
        <v>126.22996</v>
      </c>
      <c r="W50" s="37">
        <v>32.77004</v>
      </c>
      <c r="X50" s="29">
        <v>32.77004</v>
      </c>
      <c r="Y50" s="29"/>
      <c r="Z50" s="29"/>
      <c r="AA50" s="29"/>
      <c r="AB50" s="29"/>
      <c r="AC50" s="29"/>
      <c r="AD50" s="24"/>
      <c r="AE50" s="29"/>
      <c r="AF50" s="29"/>
      <c r="AG50" s="41" t="s">
        <v>276</v>
      </c>
    </row>
    <row r="51" s="7" customFormat="1" ht="38" customHeight="1" spans="1:33">
      <c r="A51" s="24">
        <v>44</v>
      </c>
      <c r="B51" s="24" t="s">
        <v>277</v>
      </c>
      <c r="C51" s="24" t="s">
        <v>278</v>
      </c>
      <c r="D51" s="24" t="s">
        <v>56</v>
      </c>
      <c r="E51" s="24" t="s">
        <v>279</v>
      </c>
      <c r="F51" s="24" t="s">
        <v>158</v>
      </c>
      <c r="G51" s="26" t="s">
        <v>280</v>
      </c>
      <c r="H51" s="24"/>
      <c r="I51" s="24"/>
      <c r="J51" s="24">
        <v>1</v>
      </c>
      <c r="K51" s="24"/>
      <c r="L51" s="24"/>
      <c r="M51" s="24"/>
      <c r="N51" s="24"/>
      <c r="O51" s="24"/>
      <c r="P51" s="24">
        <v>80</v>
      </c>
      <c r="Q51" s="24" t="s">
        <v>269</v>
      </c>
      <c r="R51" s="24" t="s">
        <v>270</v>
      </c>
      <c r="S51" s="24" t="s">
        <v>47</v>
      </c>
      <c r="T51" s="29">
        <v>310</v>
      </c>
      <c r="U51" s="36">
        <v>310</v>
      </c>
      <c r="V51" s="37">
        <v>0</v>
      </c>
      <c r="W51" s="37">
        <v>310</v>
      </c>
      <c r="X51" s="29">
        <v>310</v>
      </c>
      <c r="Y51" s="29"/>
      <c r="Z51" s="29"/>
      <c r="AA51" s="29"/>
      <c r="AB51" s="29"/>
      <c r="AC51" s="29"/>
      <c r="AD51" s="24"/>
      <c r="AE51" s="29"/>
      <c r="AF51" s="29"/>
      <c r="AG51" s="24" t="s">
        <v>281</v>
      </c>
    </row>
    <row r="52" s="7" customFormat="1" ht="43" customHeight="1" spans="1:33">
      <c r="A52" s="24">
        <v>45</v>
      </c>
      <c r="B52" s="24" t="s">
        <v>282</v>
      </c>
      <c r="C52" s="24" t="s">
        <v>283</v>
      </c>
      <c r="D52" s="24" t="s">
        <v>56</v>
      </c>
      <c r="E52" s="24" t="s">
        <v>234</v>
      </c>
      <c r="F52" s="24" t="s">
        <v>284</v>
      </c>
      <c r="G52" s="25" t="s">
        <v>285</v>
      </c>
      <c r="H52" s="24">
        <v>1</v>
      </c>
      <c r="I52" s="24"/>
      <c r="J52" s="24"/>
      <c r="K52" s="24"/>
      <c r="L52" s="24"/>
      <c r="M52" s="24"/>
      <c r="N52" s="24"/>
      <c r="O52" s="24"/>
      <c r="P52" s="24">
        <v>500</v>
      </c>
      <c r="Q52" s="24" t="s">
        <v>286</v>
      </c>
      <c r="R52" s="24" t="s">
        <v>270</v>
      </c>
      <c r="S52" s="24" t="s">
        <v>287</v>
      </c>
      <c r="T52" s="29">
        <v>220</v>
      </c>
      <c r="U52" s="36">
        <v>220</v>
      </c>
      <c r="V52" s="37">
        <v>0</v>
      </c>
      <c r="W52" s="29">
        <v>220</v>
      </c>
      <c r="X52" s="29">
        <v>220</v>
      </c>
      <c r="Y52" s="29"/>
      <c r="Z52" s="29"/>
      <c r="AA52" s="29"/>
      <c r="AB52" s="29"/>
      <c r="AC52" s="29"/>
      <c r="AD52" s="24">
        <v>0</v>
      </c>
      <c r="AE52" s="29"/>
      <c r="AF52" s="29"/>
      <c r="AG52" s="41" t="s">
        <v>288</v>
      </c>
    </row>
    <row r="53" s="7" customFormat="1" ht="82" customHeight="1" spans="1:33">
      <c r="A53" s="24">
        <v>46</v>
      </c>
      <c r="B53" s="24" t="s">
        <v>289</v>
      </c>
      <c r="C53" s="24" t="s">
        <v>290</v>
      </c>
      <c r="D53" s="24" t="s">
        <v>56</v>
      </c>
      <c r="E53" s="24" t="s">
        <v>291</v>
      </c>
      <c r="F53" s="24" t="s">
        <v>292</v>
      </c>
      <c r="G53" s="26" t="s">
        <v>293</v>
      </c>
      <c r="H53" s="24"/>
      <c r="I53" s="24">
        <v>1</v>
      </c>
      <c r="J53" s="24"/>
      <c r="K53" s="24"/>
      <c r="L53" s="24"/>
      <c r="M53" s="24"/>
      <c r="N53" s="24"/>
      <c r="O53" s="24"/>
      <c r="P53" s="24">
        <v>2500</v>
      </c>
      <c r="Q53" s="24" t="s">
        <v>294</v>
      </c>
      <c r="R53" s="24" t="s">
        <v>295</v>
      </c>
      <c r="S53" s="24" t="s">
        <v>252</v>
      </c>
      <c r="T53" s="29">
        <v>400</v>
      </c>
      <c r="U53" s="36">
        <v>400</v>
      </c>
      <c r="V53" s="37">
        <v>0</v>
      </c>
      <c r="W53" s="29">
        <v>400</v>
      </c>
      <c r="X53" s="29">
        <v>400</v>
      </c>
      <c r="Y53" s="29"/>
      <c r="Z53" s="29"/>
      <c r="AA53" s="29"/>
      <c r="AB53" s="29"/>
      <c r="AC53" s="29"/>
      <c r="AD53" s="24">
        <v>0</v>
      </c>
      <c r="AE53" s="29"/>
      <c r="AF53" s="29"/>
      <c r="AG53" s="41" t="s">
        <v>296</v>
      </c>
    </row>
    <row r="54" s="7" customFormat="1" ht="50" customHeight="1" spans="1:33">
      <c r="A54" s="24">
        <v>47</v>
      </c>
      <c r="B54" s="24" t="s">
        <v>297</v>
      </c>
      <c r="C54" s="24" t="s">
        <v>298</v>
      </c>
      <c r="D54" s="24" t="s">
        <v>56</v>
      </c>
      <c r="E54" s="24" t="s">
        <v>299</v>
      </c>
      <c r="F54" s="24" t="s">
        <v>300</v>
      </c>
      <c r="G54" s="25" t="s">
        <v>301</v>
      </c>
      <c r="H54" s="24"/>
      <c r="I54" s="24">
        <v>1</v>
      </c>
      <c r="J54" s="24"/>
      <c r="K54" s="24"/>
      <c r="L54" s="24"/>
      <c r="M54" s="24"/>
      <c r="N54" s="24"/>
      <c r="O54" s="24"/>
      <c r="P54" s="24">
        <v>1042</v>
      </c>
      <c r="Q54" s="24" t="s">
        <v>294</v>
      </c>
      <c r="R54" s="24" t="s">
        <v>295</v>
      </c>
      <c r="S54" s="24" t="s">
        <v>252</v>
      </c>
      <c r="T54" s="29">
        <v>1875.6</v>
      </c>
      <c r="U54" s="36">
        <v>1875.6</v>
      </c>
      <c r="V54" s="37">
        <v>0</v>
      </c>
      <c r="W54" s="29">
        <v>1875.6</v>
      </c>
      <c r="X54" s="29">
        <v>1875.6</v>
      </c>
      <c r="Y54" s="29"/>
      <c r="Z54" s="29"/>
      <c r="AA54" s="29"/>
      <c r="AB54" s="29"/>
      <c r="AC54" s="29"/>
      <c r="AD54" s="24">
        <v>0</v>
      </c>
      <c r="AE54" s="29"/>
      <c r="AF54" s="29"/>
      <c r="AG54" s="41" t="s">
        <v>302</v>
      </c>
    </row>
    <row r="55" s="7" customFormat="1" ht="44" customHeight="1" spans="1:33">
      <c r="A55" s="24">
        <v>48</v>
      </c>
      <c r="B55" s="24" t="s">
        <v>303</v>
      </c>
      <c r="C55" s="24" t="s">
        <v>304</v>
      </c>
      <c r="D55" s="24" t="s">
        <v>56</v>
      </c>
      <c r="E55" s="24" t="s">
        <v>299</v>
      </c>
      <c r="F55" s="24" t="s">
        <v>305</v>
      </c>
      <c r="G55" s="26" t="s">
        <v>306</v>
      </c>
      <c r="H55" s="24"/>
      <c r="I55" s="24">
        <v>1</v>
      </c>
      <c r="J55" s="24"/>
      <c r="K55" s="24"/>
      <c r="L55" s="24"/>
      <c r="M55" s="24"/>
      <c r="N55" s="24"/>
      <c r="O55" s="24"/>
      <c r="P55" s="24">
        <v>1000</v>
      </c>
      <c r="Q55" s="24" t="s">
        <v>307</v>
      </c>
      <c r="R55" s="24" t="s">
        <v>308</v>
      </c>
      <c r="S55" s="24" t="s">
        <v>309</v>
      </c>
      <c r="T55" s="29">
        <v>1200</v>
      </c>
      <c r="U55" s="36">
        <v>1200</v>
      </c>
      <c r="V55" s="37">
        <v>0</v>
      </c>
      <c r="W55" s="29">
        <v>1200</v>
      </c>
      <c r="X55" s="29"/>
      <c r="Y55" s="29">
        <v>1200</v>
      </c>
      <c r="Z55" s="29"/>
      <c r="AA55" s="29"/>
      <c r="AB55" s="29"/>
      <c r="AC55" s="29"/>
      <c r="AD55" s="24">
        <v>0</v>
      </c>
      <c r="AE55" s="29"/>
      <c r="AF55" s="29"/>
      <c r="AG55" s="41" t="s">
        <v>310</v>
      </c>
    </row>
    <row r="56" s="7" customFormat="1" ht="72" customHeight="1" spans="1:33">
      <c r="A56" s="24">
        <v>49</v>
      </c>
      <c r="B56" s="24" t="s">
        <v>311</v>
      </c>
      <c r="C56" s="24" t="s">
        <v>312</v>
      </c>
      <c r="D56" s="24" t="s">
        <v>41</v>
      </c>
      <c r="E56" s="24" t="s">
        <v>313</v>
      </c>
      <c r="F56" s="24" t="s">
        <v>51</v>
      </c>
      <c r="G56" s="26" t="s">
        <v>314</v>
      </c>
      <c r="H56" s="24">
        <v>1</v>
      </c>
      <c r="I56" s="24"/>
      <c r="J56" s="24"/>
      <c r="K56" s="24"/>
      <c r="L56" s="24"/>
      <c r="M56" s="24"/>
      <c r="N56" s="24"/>
      <c r="O56" s="24"/>
      <c r="P56" s="24">
        <v>150</v>
      </c>
      <c r="Q56" s="24" t="s">
        <v>45</v>
      </c>
      <c r="R56" s="24" t="s">
        <v>46</v>
      </c>
      <c r="S56" s="24" t="s">
        <v>252</v>
      </c>
      <c r="T56" s="29">
        <v>21000</v>
      </c>
      <c r="U56" s="36">
        <v>21000</v>
      </c>
      <c r="V56" s="37">
        <v>20799.9004</v>
      </c>
      <c r="W56" s="37">
        <v>200.0996</v>
      </c>
      <c r="X56" s="29">
        <v>200.0996</v>
      </c>
      <c r="Y56" s="29"/>
      <c r="Z56" s="29"/>
      <c r="AA56" s="29"/>
      <c r="AB56" s="29"/>
      <c r="AC56" s="29"/>
      <c r="AD56" s="24">
        <v>0</v>
      </c>
      <c r="AE56" s="29"/>
      <c r="AF56" s="29"/>
      <c r="AG56" s="41" t="s">
        <v>315</v>
      </c>
    </row>
    <row r="57" s="7" customFormat="1" ht="93" customHeight="1" spans="1:33">
      <c r="A57" s="24">
        <v>50</v>
      </c>
      <c r="B57" s="24" t="s">
        <v>316</v>
      </c>
      <c r="C57" s="24" t="s">
        <v>317</v>
      </c>
      <c r="D57" s="24" t="s">
        <v>56</v>
      </c>
      <c r="E57" s="24" t="s">
        <v>83</v>
      </c>
      <c r="F57" s="24" t="s">
        <v>318</v>
      </c>
      <c r="G57" s="26" t="s">
        <v>319</v>
      </c>
      <c r="H57" s="24">
        <v>1</v>
      </c>
      <c r="I57" s="24"/>
      <c r="J57" s="24"/>
      <c r="K57" s="24"/>
      <c r="L57" s="24"/>
      <c r="M57" s="24"/>
      <c r="N57" s="24"/>
      <c r="O57" s="24"/>
      <c r="P57" s="24">
        <v>50</v>
      </c>
      <c r="Q57" s="24" t="s">
        <v>123</v>
      </c>
      <c r="R57" s="24" t="s">
        <v>320</v>
      </c>
      <c r="S57" s="24" t="s">
        <v>321</v>
      </c>
      <c r="T57" s="29">
        <v>760</v>
      </c>
      <c r="U57" s="36">
        <v>360</v>
      </c>
      <c r="V57" s="37">
        <v>0</v>
      </c>
      <c r="W57" s="29">
        <v>360</v>
      </c>
      <c r="X57" s="29">
        <v>360</v>
      </c>
      <c r="Y57" s="29"/>
      <c r="Z57" s="29"/>
      <c r="AA57" s="29"/>
      <c r="AB57" s="29"/>
      <c r="AC57" s="29"/>
      <c r="AD57" s="24">
        <v>400</v>
      </c>
      <c r="AE57" s="29"/>
      <c r="AF57" s="24">
        <v>400</v>
      </c>
      <c r="AG57" s="41" t="s">
        <v>322</v>
      </c>
    </row>
    <row r="58" s="7" customFormat="1" ht="42" customHeight="1" spans="1:33">
      <c r="A58" s="24">
        <v>51</v>
      </c>
      <c r="B58" s="24" t="s">
        <v>323</v>
      </c>
      <c r="C58" s="24" t="s">
        <v>324</v>
      </c>
      <c r="D58" s="24" t="s">
        <v>56</v>
      </c>
      <c r="E58" s="24" t="s">
        <v>57</v>
      </c>
      <c r="F58" s="24" t="s">
        <v>325</v>
      </c>
      <c r="G58" s="26" t="s">
        <v>326</v>
      </c>
      <c r="H58" s="24">
        <v>1</v>
      </c>
      <c r="I58" s="24"/>
      <c r="J58" s="24"/>
      <c r="K58" s="24"/>
      <c r="L58" s="24"/>
      <c r="M58" s="24"/>
      <c r="N58" s="24"/>
      <c r="O58" s="24"/>
      <c r="P58" s="24">
        <v>10</v>
      </c>
      <c r="Q58" s="24" t="s">
        <v>149</v>
      </c>
      <c r="R58" s="24" t="s">
        <v>46</v>
      </c>
      <c r="S58" s="24" t="s">
        <v>309</v>
      </c>
      <c r="T58" s="29">
        <v>430</v>
      </c>
      <c r="U58" s="36">
        <v>430</v>
      </c>
      <c r="V58" s="37">
        <v>0</v>
      </c>
      <c r="W58" s="29">
        <v>430</v>
      </c>
      <c r="X58" s="29">
        <v>430</v>
      </c>
      <c r="Y58" s="29"/>
      <c r="Z58" s="29"/>
      <c r="AA58" s="29"/>
      <c r="AB58" s="29"/>
      <c r="AC58" s="29"/>
      <c r="AD58" s="24">
        <v>0</v>
      </c>
      <c r="AE58" s="29"/>
      <c r="AF58" s="29"/>
      <c r="AG58" s="41" t="s">
        <v>327</v>
      </c>
    </row>
    <row r="59" s="7" customFormat="1" ht="60" customHeight="1" spans="1:33">
      <c r="A59" s="24">
        <v>52</v>
      </c>
      <c r="B59" s="24" t="s">
        <v>328</v>
      </c>
      <c r="C59" s="24" t="s">
        <v>329</v>
      </c>
      <c r="D59" s="24" t="s">
        <v>56</v>
      </c>
      <c r="E59" s="24" t="s">
        <v>88</v>
      </c>
      <c r="F59" s="24" t="s">
        <v>330</v>
      </c>
      <c r="G59" s="26" t="s">
        <v>331</v>
      </c>
      <c r="H59" s="24">
        <v>1</v>
      </c>
      <c r="I59" s="24"/>
      <c r="J59" s="24"/>
      <c r="K59" s="24"/>
      <c r="L59" s="24"/>
      <c r="M59" s="24"/>
      <c r="N59" s="24"/>
      <c r="O59" s="24"/>
      <c r="P59" s="24">
        <v>80</v>
      </c>
      <c r="Q59" s="24" t="s">
        <v>45</v>
      </c>
      <c r="R59" s="24" t="s">
        <v>46</v>
      </c>
      <c r="S59" s="24" t="s">
        <v>47</v>
      </c>
      <c r="T59" s="29">
        <v>8500</v>
      </c>
      <c r="U59" s="36">
        <v>4100</v>
      </c>
      <c r="V59" s="37">
        <v>0</v>
      </c>
      <c r="W59" s="29">
        <v>4100</v>
      </c>
      <c r="X59" s="29">
        <v>4100</v>
      </c>
      <c r="Y59" s="29"/>
      <c r="Z59" s="29"/>
      <c r="AA59" s="29"/>
      <c r="AB59" s="29"/>
      <c r="AC59" s="29"/>
      <c r="AD59" s="24">
        <v>4400</v>
      </c>
      <c r="AE59" s="29"/>
      <c r="AF59" s="24">
        <v>4400</v>
      </c>
      <c r="AG59" s="41" t="s">
        <v>332</v>
      </c>
    </row>
    <row r="60" s="7" customFormat="1" ht="49" customHeight="1" spans="1:33">
      <c r="A60" s="24">
        <v>53</v>
      </c>
      <c r="B60" s="24" t="s">
        <v>333</v>
      </c>
      <c r="C60" s="24" t="s">
        <v>334</v>
      </c>
      <c r="D60" s="24" t="s">
        <v>41</v>
      </c>
      <c r="E60" s="24" t="s">
        <v>138</v>
      </c>
      <c r="F60" s="24" t="s">
        <v>335</v>
      </c>
      <c r="G60" s="25" t="s">
        <v>336</v>
      </c>
      <c r="H60" s="24">
        <v>1</v>
      </c>
      <c r="I60" s="24"/>
      <c r="J60" s="24"/>
      <c r="K60" s="24"/>
      <c r="L60" s="24"/>
      <c r="M60" s="24"/>
      <c r="N60" s="24"/>
      <c r="O60" s="24"/>
      <c r="P60" s="24">
        <v>30</v>
      </c>
      <c r="Q60" s="24" t="s">
        <v>337</v>
      </c>
      <c r="R60" s="24" t="s">
        <v>338</v>
      </c>
      <c r="S60" s="24" t="s">
        <v>339</v>
      </c>
      <c r="T60" s="29">
        <v>265</v>
      </c>
      <c r="U60" s="36">
        <v>265</v>
      </c>
      <c r="V60" s="37">
        <v>100</v>
      </c>
      <c r="W60" s="29">
        <v>165</v>
      </c>
      <c r="X60" s="29">
        <v>165</v>
      </c>
      <c r="Y60" s="29"/>
      <c r="Z60" s="29"/>
      <c r="AA60" s="29"/>
      <c r="AB60" s="29"/>
      <c r="AC60" s="29"/>
      <c r="AD60" s="24">
        <v>0</v>
      </c>
      <c r="AE60" s="29"/>
      <c r="AF60" s="29"/>
      <c r="AG60" s="41" t="s">
        <v>340</v>
      </c>
    </row>
    <row r="61" s="7" customFormat="1" ht="42" customHeight="1" spans="1:33">
      <c r="A61" s="24">
        <v>54</v>
      </c>
      <c r="B61" s="24" t="s">
        <v>341</v>
      </c>
      <c r="C61" s="24" t="s">
        <v>342</v>
      </c>
      <c r="D61" s="24" t="s">
        <v>41</v>
      </c>
      <c r="E61" s="24" t="s">
        <v>343</v>
      </c>
      <c r="F61" s="24" t="s">
        <v>344</v>
      </c>
      <c r="G61" s="25" t="s">
        <v>345</v>
      </c>
      <c r="H61" s="24">
        <v>1</v>
      </c>
      <c r="I61" s="24"/>
      <c r="J61" s="24"/>
      <c r="K61" s="24"/>
      <c r="L61" s="24"/>
      <c r="M61" s="24"/>
      <c r="N61" s="24"/>
      <c r="O61" s="24"/>
      <c r="P61" s="24">
        <v>200</v>
      </c>
      <c r="Q61" s="24" t="s">
        <v>149</v>
      </c>
      <c r="R61" s="24" t="s">
        <v>338</v>
      </c>
      <c r="S61" s="24" t="s">
        <v>252</v>
      </c>
      <c r="T61" s="29">
        <v>390</v>
      </c>
      <c r="U61" s="36">
        <v>390</v>
      </c>
      <c r="V61" s="37">
        <v>132.410392</v>
      </c>
      <c r="W61" s="37">
        <v>257.589608</v>
      </c>
      <c r="X61" s="29">
        <v>257.589608</v>
      </c>
      <c r="Y61" s="29"/>
      <c r="Z61" s="29"/>
      <c r="AA61" s="29"/>
      <c r="AB61" s="29"/>
      <c r="AC61" s="29"/>
      <c r="AD61" s="24"/>
      <c r="AE61" s="29"/>
      <c r="AF61" s="29"/>
      <c r="AG61" s="41" t="s">
        <v>346</v>
      </c>
    </row>
    <row r="62" s="7" customFormat="1" ht="60" customHeight="1" spans="1:33">
      <c r="A62" s="24">
        <v>55</v>
      </c>
      <c r="B62" s="24" t="s">
        <v>347</v>
      </c>
      <c r="C62" s="24" t="s">
        <v>348</v>
      </c>
      <c r="D62" s="24" t="s">
        <v>56</v>
      </c>
      <c r="E62" s="24" t="s">
        <v>234</v>
      </c>
      <c r="F62" s="24" t="s">
        <v>349</v>
      </c>
      <c r="G62" s="26" t="s">
        <v>350</v>
      </c>
      <c r="H62" s="24"/>
      <c r="I62" s="24">
        <v>1</v>
      </c>
      <c r="J62" s="24"/>
      <c r="K62" s="24"/>
      <c r="L62" s="24"/>
      <c r="M62" s="24"/>
      <c r="N62" s="24"/>
      <c r="O62" s="24"/>
      <c r="P62" s="24">
        <v>96</v>
      </c>
      <c r="Q62" s="24" t="s">
        <v>116</v>
      </c>
      <c r="R62" s="24" t="s">
        <v>338</v>
      </c>
      <c r="S62" s="24" t="s">
        <v>117</v>
      </c>
      <c r="T62" s="29">
        <v>1692.1212</v>
      </c>
      <c r="U62" s="36">
        <v>1692.1212</v>
      </c>
      <c r="V62" s="37">
        <v>0</v>
      </c>
      <c r="W62" s="29">
        <v>1692.1212</v>
      </c>
      <c r="X62" s="29">
        <v>1692.1212</v>
      </c>
      <c r="Y62" s="29"/>
      <c r="Z62" s="29"/>
      <c r="AA62" s="29"/>
      <c r="AB62" s="29"/>
      <c r="AC62" s="29"/>
      <c r="AD62" s="24">
        <v>0</v>
      </c>
      <c r="AE62" s="29"/>
      <c r="AF62" s="29"/>
      <c r="AG62" s="41" t="s">
        <v>351</v>
      </c>
    </row>
    <row r="63" s="7" customFormat="1" ht="40" customHeight="1" spans="1:33">
      <c r="A63" s="24">
        <v>56</v>
      </c>
      <c r="B63" s="24" t="s">
        <v>352</v>
      </c>
      <c r="C63" s="24" t="s">
        <v>353</v>
      </c>
      <c r="D63" s="24" t="s">
        <v>56</v>
      </c>
      <c r="E63" s="24" t="s">
        <v>83</v>
      </c>
      <c r="F63" s="24" t="s">
        <v>354</v>
      </c>
      <c r="G63" s="25" t="s">
        <v>355</v>
      </c>
      <c r="H63" s="24">
        <v>1</v>
      </c>
      <c r="I63" s="24"/>
      <c r="J63" s="24"/>
      <c r="K63" s="24"/>
      <c r="L63" s="24"/>
      <c r="M63" s="24"/>
      <c r="N63" s="24"/>
      <c r="O63" s="24"/>
      <c r="P63" s="24">
        <v>80</v>
      </c>
      <c r="Q63" s="24" t="s">
        <v>286</v>
      </c>
      <c r="R63" s="24" t="s">
        <v>320</v>
      </c>
      <c r="S63" s="24" t="s">
        <v>287</v>
      </c>
      <c r="T63" s="29">
        <v>1530</v>
      </c>
      <c r="U63" s="36">
        <v>1530</v>
      </c>
      <c r="V63" s="37">
        <v>0</v>
      </c>
      <c r="W63" s="29">
        <v>1530</v>
      </c>
      <c r="X63" s="29">
        <v>1530</v>
      </c>
      <c r="Y63" s="29"/>
      <c r="Z63" s="29"/>
      <c r="AA63" s="29"/>
      <c r="AB63" s="29"/>
      <c r="AC63" s="29"/>
      <c r="AD63" s="24">
        <v>0</v>
      </c>
      <c r="AE63" s="29"/>
      <c r="AF63" s="29"/>
      <c r="AG63" s="41" t="s">
        <v>356</v>
      </c>
    </row>
    <row r="64" s="7" customFormat="1" ht="43" customHeight="1" spans="1:33">
      <c r="A64" s="24">
        <v>57</v>
      </c>
      <c r="B64" s="24" t="s">
        <v>357</v>
      </c>
      <c r="C64" s="24" t="s">
        <v>358</v>
      </c>
      <c r="D64" s="24" t="s">
        <v>56</v>
      </c>
      <c r="E64" s="24" t="s">
        <v>57</v>
      </c>
      <c r="F64" s="24" t="s">
        <v>359</v>
      </c>
      <c r="G64" s="26" t="s">
        <v>360</v>
      </c>
      <c r="H64" s="24"/>
      <c r="I64" s="24">
        <v>1</v>
      </c>
      <c r="J64" s="24"/>
      <c r="K64" s="24"/>
      <c r="L64" s="24"/>
      <c r="M64" s="24"/>
      <c r="N64" s="24"/>
      <c r="O64" s="24"/>
      <c r="P64" s="24">
        <v>10</v>
      </c>
      <c r="Q64" s="24" t="s">
        <v>149</v>
      </c>
      <c r="R64" s="24" t="s">
        <v>320</v>
      </c>
      <c r="S64" s="24" t="s">
        <v>309</v>
      </c>
      <c r="T64" s="29">
        <v>336.16</v>
      </c>
      <c r="U64" s="36">
        <v>336.16</v>
      </c>
      <c r="V64" s="37">
        <v>0</v>
      </c>
      <c r="W64" s="29">
        <v>336.16</v>
      </c>
      <c r="X64" s="29">
        <v>336.16</v>
      </c>
      <c r="Y64" s="29"/>
      <c r="Z64" s="29"/>
      <c r="AA64" s="29"/>
      <c r="AB64" s="29"/>
      <c r="AC64" s="29"/>
      <c r="AD64" s="24">
        <v>0</v>
      </c>
      <c r="AE64" s="29"/>
      <c r="AF64" s="29"/>
      <c r="AG64" s="41" t="s">
        <v>361</v>
      </c>
    </row>
    <row r="65" s="7" customFormat="1" ht="47" customHeight="1" spans="1:33">
      <c r="A65" s="24">
        <v>58</v>
      </c>
      <c r="B65" s="24" t="s">
        <v>362</v>
      </c>
      <c r="C65" s="24" t="s">
        <v>363</v>
      </c>
      <c r="D65" s="24" t="s">
        <v>247</v>
      </c>
      <c r="E65" s="24" t="s">
        <v>83</v>
      </c>
      <c r="F65" s="24" t="s">
        <v>364</v>
      </c>
      <c r="G65" s="26" t="s">
        <v>365</v>
      </c>
      <c r="H65" s="24"/>
      <c r="I65" s="24">
        <v>1</v>
      </c>
      <c r="J65" s="24"/>
      <c r="K65" s="24"/>
      <c r="L65" s="24"/>
      <c r="M65" s="24"/>
      <c r="N65" s="24"/>
      <c r="O65" s="24"/>
      <c r="P65" s="24">
        <v>120</v>
      </c>
      <c r="Q65" s="24" t="s">
        <v>250</v>
      </c>
      <c r="R65" s="24" t="s">
        <v>338</v>
      </c>
      <c r="S65" s="24" t="s">
        <v>252</v>
      </c>
      <c r="T65" s="29">
        <v>4400</v>
      </c>
      <c r="U65" s="36">
        <v>4400</v>
      </c>
      <c r="V65" s="37">
        <v>0</v>
      </c>
      <c r="W65" s="29">
        <v>4400</v>
      </c>
      <c r="X65" s="29">
        <v>4400</v>
      </c>
      <c r="Y65" s="29"/>
      <c r="Z65" s="29"/>
      <c r="AA65" s="29"/>
      <c r="AB65" s="29"/>
      <c r="AC65" s="29"/>
      <c r="AD65" s="24">
        <v>0</v>
      </c>
      <c r="AE65" s="29"/>
      <c r="AF65" s="29"/>
      <c r="AG65" s="41" t="s">
        <v>366</v>
      </c>
    </row>
    <row r="66" s="7" customFormat="1" ht="45" customHeight="1" spans="1:33">
      <c r="A66" s="24">
        <v>59</v>
      </c>
      <c r="B66" s="24" t="s">
        <v>367</v>
      </c>
      <c r="C66" s="24" t="s">
        <v>368</v>
      </c>
      <c r="D66" s="24" t="s">
        <v>56</v>
      </c>
      <c r="E66" s="24" t="s">
        <v>138</v>
      </c>
      <c r="F66" s="24" t="s">
        <v>262</v>
      </c>
      <c r="G66" s="26" t="s">
        <v>369</v>
      </c>
      <c r="H66" s="24">
        <v>1</v>
      </c>
      <c r="I66" s="24"/>
      <c r="J66" s="24"/>
      <c r="K66" s="24"/>
      <c r="L66" s="24"/>
      <c r="M66" s="24"/>
      <c r="N66" s="24"/>
      <c r="O66" s="24"/>
      <c r="P66" s="24">
        <v>76</v>
      </c>
      <c r="Q66" s="24" t="s">
        <v>242</v>
      </c>
      <c r="R66" s="24" t="s">
        <v>338</v>
      </c>
      <c r="S66" s="24" t="s">
        <v>243</v>
      </c>
      <c r="T66" s="29">
        <v>1220</v>
      </c>
      <c r="U66" s="36">
        <v>1220</v>
      </c>
      <c r="V66" s="37">
        <v>0</v>
      </c>
      <c r="W66" s="29">
        <v>1220</v>
      </c>
      <c r="X66" s="29">
        <v>1220</v>
      </c>
      <c r="Y66" s="29"/>
      <c r="Z66" s="29"/>
      <c r="AA66" s="29"/>
      <c r="AB66" s="29"/>
      <c r="AC66" s="29"/>
      <c r="AD66" s="24">
        <v>0</v>
      </c>
      <c r="AE66" s="29"/>
      <c r="AF66" s="29"/>
      <c r="AG66" s="41" t="s">
        <v>370</v>
      </c>
    </row>
    <row r="67" s="7" customFormat="1" ht="42" customHeight="1" spans="1:33">
      <c r="A67" s="24">
        <v>60</v>
      </c>
      <c r="B67" s="24" t="s">
        <v>371</v>
      </c>
      <c r="C67" s="24" t="s">
        <v>372</v>
      </c>
      <c r="D67" s="24" t="s">
        <v>56</v>
      </c>
      <c r="E67" s="24" t="s">
        <v>299</v>
      </c>
      <c r="F67" s="24" t="s">
        <v>373</v>
      </c>
      <c r="G67" s="26" t="s">
        <v>374</v>
      </c>
      <c r="H67" s="24"/>
      <c r="I67" s="24"/>
      <c r="J67" s="24"/>
      <c r="K67" s="24"/>
      <c r="L67" s="24"/>
      <c r="M67" s="24"/>
      <c r="N67" s="24">
        <v>1</v>
      </c>
      <c r="O67" s="24"/>
      <c r="P67" s="29" t="s">
        <v>375</v>
      </c>
      <c r="Q67" s="24" t="s">
        <v>376</v>
      </c>
      <c r="R67" s="24" t="s">
        <v>377</v>
      </c>
      <c r="S67" s="24" t="s">
        <v>378</v>
      </c>
      <c r="T67" s="29">
        <v>448</v>
      </c>
      <c r="U67" s="36">
        <v>448</v>
      </c>
      <c r="V67" s="37">
        <v>0</v>
      </c>
      <c r="W67" s="29">
        <v>448</v>
      </c>
      <c r="X67" s="29">
        <v>448</v>
      </c>
      <c r="Y67" s="29"/>
      <c r="Z67" s="29"/>
      <c r="AA67" s="29"/>
      <c r="AB67" s="29"/>
      <c r="AC67" s="29"/>
      <c r="AD67" s="24">
        <v>0</v>
      </c>
      <c r="AE67" s="29"/>
      <c r="AF67" s="29"/>
      <c r="AG67" s="41" t="s">
        <v>379</v>
      </c>
    </row>
    <row r="68" s="7" customFormat="1" ht="41" customHeight="1" spans="1:33">
      <c r="A68" s="24">
        <v>61</v>
      </c>
      <c r="B68" s="24" t="s">
        <v>380</v>
      </c>
      <c r="C68" s="24" t="s">
        <v>381</v>
      </c>
      <c r="D68" s="24" t="s">
        <v>56</v>
      </c>
      <c r="E68" s="24" t="s">
        <v>299</v>
      </c>
      <c r="F68" s="24" t="s">
        <v>373</v>
      </c>
      <c r="G68" s="26" t="s">
        <v>382</v>
      </c>
      <c r="H68" s="24">
        <v>1</v>
      </c>
      <c r="I68" s="24"/>
      <c r="J68" s="24"/>
      <c r="K68" s="24"/>
      <c r="L68" s="24"/>
      <c r="M68" s="24"/>
      <c r="N68" s="24"/>
      <c r="O68" s="24"/>
      <c r="P68" s="29">
        <v>5650</v>
      </c>
      <c r="Q68" s="24" t="s">
        <v>376</v>
      </c>
      <c r="R68" s="24" t="s">
        <v>377</v>
      </c>
      <c r="S68" s="24" t="s">
        <v>378</v>
      </c>
      <c r="T68" s="29">
        <v>6500</v>
      </c>
      <c r="U68" s="36">
        <v>6500</v>
      </c>
      <c r="V68" s="37">
        <v>0</v>
      </c>
      <c r="W68" s="29">
        <v>6500</v>
      </c>
      <c r="X68" s="29"/>
      <c r="Y68" s="29"/>
      <c r="Z68" s="29">
        <v>6390</v>
      </c>
      <c r="AA68" s="29"/>
      <c r="AB68" s="29">
        <v>110</v>
      </c>
      <c r="AC68" s="29"/>
      <c r="AD68" s="24">
        <v>0</v>
      </c>
      <c r="AE68" s="29"/>
      <c r="AF68" s="29"/>
      <c r="AG68" s="41" t="s">
        <v>383</v>
      </c>
    </row>
    <row r="69" s="7" customFormat="1" ht="92" customHeight="1" spans="1:33">
      <c r="A69" s="24">
        <v>62</v>
      </c>
      <c r="B69" s="24" t="s">
        <v>384</v>
      </c>
      <c r="C69" s="24" t="s">
        <v>385</v>
      </c>
      <c r="D69" s="24" t="s">
        <v>41</v>
      </c>
      <c r="E69" s="24" t="s">
        <v>386</v>
      </c>
      <c r="F69" s="24" t="s">
        <v>387</v>
      </c>
      <c r="G69" s="26" t="s">
        <v>388</v>
      </c>
      <c r="H69" s="24"/>
      <c r="I69" s="24"/>
      <c r="J69" s="24">
        <v>1</v>
      </c>
      <c r="K69" s="24"/>
      <c r="L69" s="24"/>
      <c r="M69" s="24"/>
      <c r="N69" s="24"/>
      <c r="O69" s="24"/>
      <c r="P69" s="24">
        <v>1180</v>
      </c>
      <c r="Q69" s="24" t="s">
        <v>307</v>
      </c>
      <c r="R69" s="24" t="s">
        <v>308</v>
      </c>
      <c r="S69" s="24" t="s">
        <v>309</v>
      </c>
      <c r="T69" s="29">
        <v>2400</v>
      </c>
      <c r="U69" s="36">
        <v>2400</v>
      </c>
      <c r="V69" s="37">
        <v>0</v>
      </c>
      <c r="W69" s="29">
        <v>2400</v>
      </c>
      <c r="X69" s="29">
        <v>531.090564</v>
      </c>
      <c r="Y69" s="29"/>
      <c r="Z69" s="29">
        <v>868.909436</v>
      </c>
      <c r="AA69" s="29">
        <v>1000</v>
      </c>
      <c r="AB69" s="29"/>
      <c r="AC69" s="29"/>
      <c r="AD69" s="24">
        <v>0</v>
      </c>
      <c r="AE69" s="29"/>
      <c r="AF69" s="29"/>
      <c r="AG69" s="41" t="s">
        <v>389</v>
      </c>
    </row>
    <row r="70" s="7" customFormat="1" ht="40" customHeight="1" spans="1:33">
      <c r="A70" s="24">
        <v>63</v>
      </c>
      <c r="B70" s="24" t="s">
        <v>390</v>
      </c>
      <c r="C70" s="24" t="s">
        <v>391</v>
      </c>
      <c r="D70" s="24" t="s">
        <v>41</v>
      </c>
      <c r="E70" s="24" t="s">
        <v>392</v>
      </c>
      <c r="F70" s="24" t="s">
        <v>325</v>
      </c>
      <c r="G70" s="26" t="s">
        <v>393</v>
      </c>
      <c r="H70" s="24"/>
      <c r="I70" s="24"/>
      <c r="J70" s="24">
        <v>1</v>
      </c>
      <c r="K70" s="24"/>
      <c r="L70" s="24"/>
      <c r="M70" s="24"/>
      <c r="N70" s="24"/>
      <c r="O70" s="24"/>
      <c r="P70" s="24">
        <v>1250</v>
      </c>
      <c r="Q70" s="24" t="s">
        <v>394</v>
      </c>
      <c r="R70" s="24" t="s">
        <v>395</v>
      </c>
      <c r="S70" s="24" t="s">
        <v>252</v>
      </c>
      <c r="T70" s="29">
        <v>6000</v>
      </c>
      <c r="U70" s="36">
        <v>6000</v>
      </c>
      <c r="V70" s="37">
        <v>5150</v>
      </c>
      <c r="W70" s="29">
        <v>850</v>
      </c>
      <c r="X70" s="29"/>
      <c r="Y70" s="29"/>
      <c r="Z70" s="29">
        <v>850</v>
      </c>
      <c r="AA70" s="29"/>
      <c r="AB70" s="29"/>
      <c r="AC70" s="29"/>
      <c r="AD70" s="24">
        <v>0</v>
      </c>
      <c r="AE70" s="29"/>
      <c r="AF70" s="29"/>
      <c r="AG70" s="41" t="s">
        <v>396</v>
      </c>
    </row>
    <row r="71" s="7" customFormat="1" ht="39" customHeight="1" spans="1:33">
      <c r="A71" s="24">
        <v>64</v>
      </c>
      <c r="B71" s="24" t="s">
        <v>397</v>
      </c>
      <c r="C71" s="24" t="s">
        <v>398</v>
      </c>
      <c r="D71" s="24" t="s">
        <v>56</v>
      </c>
      <c r="E71" s="24" t="s">
        <v>399</v>
      </c>
      <c r="F71" s="24" t="s">
        <v>400</v>
      </c>
      <c r="G71" s="26" t="s">
        <v>401</v>
      </c>
      <c r="H71" s="24"/>
      <c r="I71" s="24"/>
      <c r="J71" s="24">
        <v>1</v>
      </c>
      <c r="K71" s="24"/>
      <c r="L71" s="24"/>
      <c r="M71" s="24"/>
      <c r="N71" s="24"/>
      <c r="O71" s="24"/>
      <c r="P71" s="24">
        <v>320</v>
      </c>
      <c r="Q71" s="24" t="s">
        <v>45</v>
      </c>
      <c r="R71" s="24" t="s">
        <v>46</v>
      </c>
      <c r="S71" s="24" t="s">
        <v>252</v>
      </c>
      <c r="T71" s="29">
        <v>5959</v>
      </c>
      <c r="U71" s="36">
        <v>5959</v>
      </c>
      <c r="V71" s="37">
        <v>5000</v>
      </c>
      <c r="W71" s="29">
        <v>959</v>
      </c>
      <c r="X71" s="29"/>
      <c r="Y71" s="29"/>
      <c r="Z71" s="29">
        <v>959</v>
      </c>
      <c r="AA71" s="29"/>
      <c r="AB71" s="29"/>
      <c r="AC71" s="29"/>
      <c r="AD71" s="24">
        <v>0</v>
      </c>
      <c r="AE71" s="29"/>
      <c r="AF71" s="29"/>
      <c r="AG71" s="41" t="s">
        <v>402</v>
      </c>
    </row>
    <row r="72" s="7" customFormat="1" ht="37" customHeight="1" spans="1:33">
      <c r="A72" s="24">
        <v>65</v>
      </c>
      <c r="B72" s="24" t="s">
        <v>403</v>
      </c>
      <c r="C72" s="24" t="s">
        <v>404</v>
      </c>
      <c r="D72" s="24" t="s">
        <v>56</v>
      </c>
      <c r="E72" s="24" t="s">
        <v>234</v>
      </c>
      <c r="F72" s="24" t="s">
        <v>305</v>
      </c>
      <c r="G72" s="25" t="s">
        <v>405</v>
      </c>
      <c r="H72" s="24"/>
      <c r="I72" s="24"/>
      <c r="J72" s="24">
        <v>1</v>
      </c>
      <c r="K72" s="24"/>
      <c r="L72" s="24"/>
      <c r="M72" s="24"/>
      <c r="N72" s="24"/>
      <c r="O72" s="24"/>
      <c r="P72" s="24">
        <v>1348</v>
      </c>
      <c r="Q72" s="24" t="s">
        <v>307</v>
      </c>
      <c r="R72" s="24" t="s">
        <v>308</v>
      </c>
      <c r="S72" s="24" t="s">
        <v>309</v>
      </c>
      <c r="T72" s="29">
        <v>5688</v>
      </c>
      <c r="U72" s="36">
        <v>5688</v>
      </c>
      <c r="V72" s="37">
        <v>0</v>
      </c>
      <c r="W72" s="24">
        <v>5688</v>
      </c>
      <c r="X72" s="29">
        <v>1639</v>
      </c>
      <c r="Y72" s="29"/>
      <c r="Z72" s="29">
        <v>49</v>
      </c>
      <c r="AA72" s="29">
        <v>4000</v>
      </c>
      <c r="AB72" s="29"/>
      <c r="AC72" s="29"/>
      <c r="AD72" s="24">
        <v>0</v>
      </c>
      <c r="AE72" s="29"/>
      <c r="AF72" s="29"/>
      <c r="AG72" s="41" t="s">
        <v>406</v>
      </c>
    </row>
    <row r="73" s="7" customFormat="1" ht="37" customHeight="1" spans="1:33">
      <c r="A73" s="24">
        <v>66</v>
      </c>
      <c r="B73" s="24" t="s">
        <v>407</v>
      </c>
      <c r="C73" s="24" t="s">
        <v>408</v>
      </c>
      <c r="D73" s="24" t="s">
        <v>56</v>
      </c>
      <c r="E73" s="24" t="s">
        <v>234</v>
      </c>
      <c r="F73" s="24" t="s">
        <v>305</v>
      </c>
      <c r="G73" s="26" t="s">
        <v>409</v>
      </c>
      <c r="H73" s="24"/>
      <c r="I73" s="24"/>
      <c r="J73" s="24">
        <v>1</v>
      </c>
      <c r="K73" s="24"/>
      <c r="L73" s="24"/>
      <c r="M73" s="24"/>
      <c r="N73" s="24"/>
      <c r="O73" s="24"/>
      <c r="P73" s="24">
        <v>323</v>
      </c>
      <c r="Q73" s="24" t="s">
        <v>307</v>
      </c>
      <c r="R73" s="24" t="s">
        <v>308</v>
      </c>
      <c r="S73" s="24" t="s">
        <v>309</v>
      </c>
      <c r="T73" s="29">
        <v>1970</v>
      </c>
      <c r="U73" s="36">
        <v>1970</v>
      </c>
      <c r="V73" s="37">
        <v>0</v>
      </c>
      <c r="W73" s="29">
        <v>1970</v>
      </c>
      <c r="X73" s="29"/>
      <c r="Y73" s="29"/>
      <c r="Z73" s="29">
        <v>970</v>
      </c>
      <c r="AA73" s="29">
        <v>1000</v>
      </c>
      <c r="AB73" s="29"/>
      <c r="AC73" s="29"/>
      <c r="AD73" s="24">
        <v>0</v>
      </c>
      <c r="AE73" s="29"/>
      <c r="AF73" s="29"/>
      <c r="AG73" s="41" t="s">
        <v>410</v>
      </c>
    </row>
    <row r="74" s="7" customFormat="1" ht="41" customHeight="1" spans="1:33">
      <c r="A74" s="24">
        <v>67</v>
      </c>
      <c r="B74" s="24" t="s">
        <v>411</v>
      </c>
      <c r="C74" s="24" t="s">
        <v>412</v>
      </c>
      <c r="D74" s="24" t="s">
        <v>56</v>
      </c>
      <c r="E74" s="24" t="s">
        <v>234</v>
      </c>
      <c r="F74" s="24" t="s">
        <v>413</v>
      </c>
      <c r="G74" s="26" t="s">
        <v>414</v>
      </c>
      <c r="H74" s="24"/>
      <c r="I74" s="24"/>
      <c r="J74" s="24">
        <v>1</v>
      </c>
      <c r="K74" s="24"/>
      <c r="L74" s="24"/>
      <c r="M74" s="24"/>
      <c r="N74" s="24"/>
      <c r="O74" s="24"/>
      <c r="P74" s="24">
        <v>2000</v>
      </c>
      <c r="Q74" s="24" t="s">
        <v>307</v>
      </c>
      <c r="R74" s="24" t="s">
        <v>308</v>
      </c>
      <c r="S74" s="24" t="s">
        <v>309</v>
      </c>
      <c r="T74" s="29">
        <v>9789.15</v>
      </c>
      <c r="U74" s="36">
        <v>1000</v>
      </c>
      <c r="V74" s="37">
        <v>0</v>
      </c>
      <c r="W74" s="24">
        <v>1000</v>
      </c>
      <c r="X74" s="29"/>
      <c r="Y74" s="29"/>
      <c r="Z74" s="29">
        <v>1000</v>
      </c>
      <c r="AA74" s="29"/>
      <c r="AB74" s="29"/>
      <c r="AC74" s="29"/>
      <c r="AD74" s="24">
        <v>0</v>
      </c>
      <c r="AE74" s="29"/>
      <c r="AF74" s="29"/>
      <c r="AG74" s="41" t="s">
        <v>415</v>
      </c>
    </row>
    <row r="75" s="7" customFormat="1" ht="90" customHeight="1" spans="1:33">
      <c r="A75" s="24">
        <v>68</v>
      </c>
      <c r="B75" s="24" t="s">
        <v>416</v>
      </c>
      <c r="C75" s="24" t="s">
        <v>417</v>
      </c>
      <c r="D75" s="24" t="s">
        <v>41</v>
      </c>
      <c r="E75" s="24" t="s">
        <v>418</v>
      </c>
      <c r="F75" s="24" t="s">
        <v>419</v>
      </c>
      <c r="G75" s="26" t="s">
        <v>420</v>
      </c>
      <c r="H75" s="24"/>
      <c r="I75" s="24"/>
      <c r="J75" s="24">
        <v>1</v>
      </c>
      <c r="K75" s="24"/>
      <c r="L75" s="24"/>
      <c r="M75" s="24"/>
      <c r="N75" s="24"/>
      <c r="O75" s="24"/>
      <c r="P75" s="24">
        <v>36006</v>
      </c>
      <c r="Q75" s="24" t="s">
        <v>421</v>
      </c>
      <c r="R75" s="24" t="s">
        <v>422</v>
      </c>
      <c r="S75" s="24" t="s">
        <v>252</v>
      </c>
      <c r="T75" s="29">
        <v>21986.07</v>
      </c>
      <c r="U75" s="36">
        <v>21986.07</v>
      </c>
      <c r="V75" s="37">
        <v>21530.07</v>
      </c>
      <c r="W75" s="29">
        <v>456</v>
      </c>
      <c r="X75" s="29"/>
      <c r="Y75" s="29"/>
      <c r="Z75" s="29">
        <v>456</v>
      </c>
      <c r="AA75" s="29"/>
      <c r="AB75" s="29"/>
      <c r="AC75" s="29"/>
      <c r="AD75" s="24">
        <v>0</v>
      </c>
      <c r="AE75" s="29"/>
      <c r="AF75" s="29"/>
      <c r="AG75" s="41" t="s">
        <v>423</v>
      </c>
    </row>
    <row r="76" s="7" customFormat="1" ht="70" customHeight="1" spans="1:33">
      <c r="A76" s="24">
        <v>69</v>
      </c>
      <c r="B76" s="24" t="s">
        <v>424</v>
      </c>
      <c r="C76" s="24" t="s">
        <v>425</v>
      </c>
      <c r="D76" s="24" t="s">
        <v>41</v>
      </c>
      <c r="E76" s="24" t="s">
        <v>426</v>
      </c>
      <c r="F76" s="24" t="s">
        <v>427</v>
      </c>
      <c r="G76" s="26" t="s">
        <v>428</v>
      </c>
      <c r="H76" s="24"/>
      <c r="I76" s="24"/>
      <c r="J76" s="24">
        <v>1</v>
      </c>
      <c r="K76" s="24"/>
      <c r="L76" s="24"/>
      <c r="M76" s="24"/>
      <c r="N76" s="24"/>
      <c r="O76" s="24"/>
      <c r="P76" s="24">
        <v>31925</v>
      </c>
      <c r="Q76" s="24" t="s">
        <v>421</v>
      </c>
      <c r="R76" s="24" t="s">
        <v>422</v>
      </c>
      <c r="S76" s="24" t="s">
        <v>252</v>
      </c>
      <c r="T76" s="29">
        <v>8100.45</v>
      </c>
      <c r="U76" s="36">
        <v>8100.45</v>
      </c>
      <c r="V76" s="37">
        <v>6902.53</v>
      </c>
      <c r="W76" s="29">
        <v>1197.92</v>
      </c>
      <c r="X76" s="29"/>
      <c r="Y76" s="29"/>
      <c r="Z76" s="29">
        <v>1197.92</v>
      </c>
      <c r="AA76" s="29"/>
      <c r="AB76" s="29"/>
      <c r="AC76" s="29"/>
      <c r="AD76" s="24">
        <v>0</v>
      </c>
      <c r="AE76" s="29"/>
      <c r="AF76" s="29"/>
      <c r="AG76" s="41" t="s">
        <v>429</v>
      </c>
    </row>
    <row r="77" s="7" customFormat="1" ht="67" customHeight="1" spans="1:33">
      <c r="A77" s="24">
        <v>70</v>
      </c>
      <c r="B77" s="24" t="s">
        <v>430</v>
      </c>
      <c r="C77" s="24" t="s">
        <v>431</v>
      </c>
      <c r="D77" s="24" t="s">
        <v>41</v>
      </c>
      <c r="E77" s="24" t="s">
        <v>426</v>
      </c>
      <c r="F77" s="24" t="s">
        <v>325</v>
      </c>
      <c r="G77" s="26" t="s">
        <v>432</v>
      </c>
      <c r="H77" s="24"/>
      <c r="I77" s="24"/>
      <c r="J77" s="24">
        <v>1</v>
      </c>
      <c r="K77" s="24"/>
      <c r="L77" s="24"/>
      <c r="M77" s="24"/>
      <c r="N77" s="24"/>
      <c r="O77" s="24"/>
      <c r="P77" s="24">
        <v>2837</v>
      </c>
      <c r="Q77" s="24" t="s">
        <v>421</v>
      </c>
      <c r="R77" s="24" t="s">
        <v>422</v>
      </c>
      <c r="S77" s="24" t="s">
        <v>252</v>
      </c>
      <c r="T77" s="29">
        <v>18074.84</v>
      </c>
      <c r="U77" s="36">
        <v>18074.84</v>
      </c>
      <c r="V77" s="37">
        <v>13074.84</v>
      </c>
      <c r="W77" s="29">
        <v>5000</v>
      </c>
      <c r="X77" s="29"/>
      <c r="Y77" s="29"/>
      <c r="Z77" s="29">
        <f>W77-AA77</f>
        <v>3000</v>
      </c>
      <c r="AA77" s="29">
        <v>2000</v>
      </c>
      <c r="AB77" s="29"/>
      <c r="AC77" s="29"/>
      <c r="AD77" s="24">
        <v>0</v>
      </c>
      <c r="AE77" s="29"/>
      <c r="AF77" s="29"/>
      <c r="AG77" s="41" t="s">
        <v>433</v>
      </c>
    </row>
    <row r="78" s="7" customFormat="1" ht="38" customHeight="1" spans="1:33">
      <c r="A78" s="24">
        <v>71</v>
      </c>
      <c r="B78" s="24" t="s">
        <v>434</v>
      </c>
      <c r="C78" s="24" t="s">
        <v>435</v>
      </c>
      <c r="D78" s="24" t="s">
        <v>41</v>
      </c>
      <c r="E78" s="24" t="s">
        <v>436</v>
      </c>
      <c r="F78" s="24" t="s">
        <v>437</v>
      </c>
      <c r="G78" s="25" t="s">
        <v>438</v>
      </c>
      <c r="H78" s="24"/>
      <c r="I78" s="24"/>
      <c r="J78" s="24">
        <v>1</v>
      </c>
      <c r="K78" s="24"/>
      <c r="L78" s="24"/>
      <c r="M78" s="24"/>
      <c r="N78" s="24"/>
      <c r="O78" s="24"/>
      <c r="P78" s="24">
        <v>162</v>
      </c>
      <c r="Q78" s="24" t="s">
        <v>421</v>
      </c>
      <c r="R78" s="24" t="s">
        <v>422</v>
      </c>
      <c r="S78" s="24" t="s">
        <v>252</v>
      </c>
      <c r="T78" s="29">
        <v>5142.5</v>
      </c>
      <c r="U78" s="36">
        <v>5142.5</v>
      </c>
      <c r="V78" s="37">
        <v>2042.5</v>
      </c>
      <c r="W78" s="29">
        <v>3100</v>
      </c>
      <c r="X78" s="29"/>
      <c r="Y78" s="29"/>
      <c r="Z78" s="29">
        <v>1100</v>
      </c>
      <c r="AA78" s="29">
        <v>2000</v>
      </c>
      <c r="AB78" s="29"/>
      <c r="AC78" s="29"/>
      <c r="AD78" s="24">
        <v>0</v>
      </c>
      <c r="AE78" s="29"/>
      <c r="AF78" s="29"/>
      <c r="AG78" s="41" t="s">
        <v>439</v>
      </c>
    </row>
    <row r="79" s="7" customFormat="1" ht="41" customHeight="1" spans="1:33">
      <c r="A79" s="24">
        <v>72</v>
      </c>
      <c r="B79" s="24" t="s">
        <v>440</v>
      </c>
      <c r="C79" s="24" t="s">
        <v>441</v>
      </c>
      <c r="D79" s="24" t="s">
        <v>41</v>
      </c>
      <c r="E79" s="24" t="s">
        <v>102</v>
      </c>
      <c r="F79" s="24" t="s">
        <v>442</v>
      </c>
      <c r="G79" s="26" t="s">
        <v>443</v>
      </c>
      <c r="H79" s="24"/>
      <c r="I79" s="24"/>
      <c r="J79" s="24">
        <v>1</v>
      </c>
      <c r="K79" s="24"/>
      <c r="L79" s="24"/>
      <c r="M79" s="24"/>
      <c r="N79" s="24"/>
      <c r="O79" s="24"/>
      <c r="P79" s="29">
        <v>14101</v>
      </c>
      <c r="Q79" s="24" t="s">
        <v>421</v>
      </c>
      <c r="R79" s="24" t="s">
        <v>422</v>
      </c>
      <c r="S79" s="24" t="s">
        <v>252</v>
      </c>
      <c r="T79" s="29">
        <v>266</v>
      </c>
      <c r="U79" s="36">
        <v>266</v>
      </c>
      <c r="V79" s="37">
        <v>225</v>
      </c>
      <c r="W79" s="37">
        <v>41</v>
      </c>
      <c r="X79" s="29"/>
      <c r="Y79" s="29"/>
      <c r="Z79" s="29">
        <v>41</v>
      </c>
      <c r="AA79" s="29"/>
      <c r="AB79" s="29"/>
      <c r="AC79" s="29"/>
      <c r="AD79" s="24"/>
      <c r="AE79" s="29"/>
      <c r="AF79" s="29"/>
      <c r="AG79" s="41" t="s">
        <v>444</v>
      </c>
    </row>
    <row r="80" s="7" customFormat="1" ht="81" customHeight="1" spans="1:33">
      <c r="A80" s="24">
        <v>73</v>
      </c>
      <c r="B80" s="24" t="s">
        <v>445</v>
      </c>
      <c r="C80" s="24" t="s">
        <v>446</v>
      </c>
      <c r="D80" s="24" t="s">
        <v>41</v>
      </c>
      <c r="E80" s="24" t="s">
        <v>447</v>
      </c>
      <c r="F80" s="24" t="s">
        <v>448</v>
      </c>
      <c r="G80" s="26" t="s">
        <v>449</v>
      </c>
      <c r="H80" s="24"/>
      <c r="I80" s="24"/>
      <c r="J80" s="24">
        <v>1</v>
      </c>
      <c r="K80" s="24"/>
      <c r="L80" s="24"/>
      <c r="M80" s="24"/>
      <c r="N80" s="24"/>
      <c r="O80" s="24"/>
      <c r="P80" s="24">
        <v>7871</v>
      </c>
      <c r="Q80" s="24" t="s">
        <v>421</v>
      </c>
      <c r="R80" s="24" t="s">
        <v>422</v>
      </c>
      <c r="S80" s="24" t="s">
        <v>252</v>
      </c>
      <c r="T80" s="29">
        <v>6079</v>
      </c>
      <c r="U80" s="36">
        <v>6079</v>
      </c>
      <c r="V80" s="37">
        <v>5717.88</v>
      </c>
      <c r="W80" s="29">
        <v>361.12</v>
      </c>
      <c r="X80" s="29"/>
      <c r="Y80" s="29"/>
      <c r="Z80" s="29">
        <v>361.12</v>
      </c>
      <c r="AA80" s="29"/>
      <c r="AB80" s="29"/>
      <c r="AC80" s="29"/>
      <c r="AD80" s="24">
        <v>0</v>
      </c>
      <c r="AE80" s="29"/>
      <c r="AF80" s="29"/>
      <c r="AG80" s="41" t="s">
        <v>450</v>
      </c>
    </row>
    <row r="81" s="7" customFormat="1" ht="51" customHeight="1" spans="1:33">
      <c r="A81" s="24">
        <v>74</v>
      </c>
      <c r="B81" s="24" t="s">
        <v>451</v>
      </c>
      <c r="C81" s="24" t="s">
        <v>452</v>
      </c>
      <c r="D81" s="24" t="s">
        <v>56</v>
      </c>
      <c r="E81" s="24" t="s">
        <v>88</v>
      </c>
      <c r="F81" s="24" t="s">
        <v>453</v>
      </c>
      <c r="G81" s="26" t="s">
        <v>454</v>
      </c>
      <c r="H81" s="24"/>
      <c r="I81" s="24"/>
      <c r="J81" s="24">
        <v>1</v>
      </c>
      <c r="K81" s="24"/>
      <c r="L81" s="24"/>
      <c r="M81" s="24"/>
      <c r="N81" s="24"/>
      <c r="O81" s="24"/>
      <c r="P81" s="24">
        <v>2600</v>
      </c>
      <c r="Q81" s="24" t="s">
        <v>421</v>
      </c>
      <c r="R81" s="24" t="s">
        <v>422</v>
      </c>
      <c r="S81" s="24" t="s">
        <v>252</v>
      </c>
      <c r="T81" s="29">
        <v>998</v>
      </c>
      <c r="U81" s="36">
        <v>998</v>
      </c>
      <c r="V81" s="37">
        <v>0</v>
      </c>
      <c r="W81" s="29">
        <v>998</v>
      </c>
      <c r="X81" s="29"/>
      <c r="Y81" s="29"/>
      <c r="Z81" s="29">
        <v>998</v>
      </c>
      <c r="AA81" s="29"/>
      <c r="AB81" s="29"/>
      <c r="AC81" s="29"/>
      <c r="AD81" s="24">
        <v>0</v>
      </c>
      <c r="AE81" s="29"/>
      <c r="AF81" s="29"/>
      <c r="AG81" s="41" t="s">
        <v>455</v>
      </c>
    </row>
    <row r="82" s="7" customFormat="1" ht="64" customHeight="1" spans="1:33">
      <c r="A82" s="24">
        <v>75</v>
      </c>
      <c r="B82" s="24" t="s">
        <v>456</v>
      </c>
      <c r="C82" s="24" t="s">
        <v>457</v>
      </c>
      <c r="D82" s="24" t="s">
        <v>56</v>
      </c>
      <c r="E82" s="24" t="s">
        <v>88</v>
      </c>
      <c r="F82" s="24" t="s">
        <v>458</v>
      </c>
      <c r="G82" s="26" t="s">
        <v>459</v>
      </c>
      <c r="H82" s="24"/>
      <c r="I82" s="24"/>
      <c r="J82" s="24">
        <v>1</v>
      </c>
      <c r="K82" s="24"/>
      <c r="L82" s="24"/>
      <c r="M82" s="24"/>
      <c r="N82" s="24"/>
      <c r="O82" s="24"/>
      <c r="P82" s="24">
        <v>428</v>
      </c>
      <c r="Q82" s="24" t="s">
        <v>421</v>
      </c>
      <c r="R82" s="24" t="s">
        <v>422</v>
      </c>
      <c r="S82" s="24" t="s">
        <v>252</v>
      </c>
      <c r="T82" s="29">
        <v>4911.28</v>
      </c>
      <c r="U82" s="36">
        <v>4911.28</v>
      </c>
      <c r="V82" s="37">
        <v>0</v>
      </c>
      <c r="W82" s="29">
        <v>4911.28</v>
      </c>
      <c r="X82" s="29"/>
      <c r="Y82" s="29"/>
      <c r="Z82" s="29">
        <v>2911.28</v>
      </c>
      <c r="AA82" s="29">
        <v>2000</v>
      </c>
      <c r="AB82" s="29"/>
      <c r="AC82" s="29"/>
      <c r="AD82" s="24">
        <v>0</v>
      </c>
      <c r="AE82" s="29"/>
      <c r="AF82" s="29"/>
      <c r="AG82" s="53" t="s">
        <v>460</v>
      </c>
    </row>
    <row r="83" s="7" customFormat="1" ht="49" customHeight="1" spans="1:33">
      <c r="A83" s="24">
        <v>76</v>
      </c>
      <c r="B83" s="24" t="s">
        <v>461</v>
      </c>
      <c r="C83" s="24" t="s">
        <v>462</v>
      </c>
      <c r="D83" s="24" t="s">
        <v>56</v>
      </c>
      <c r="E83" s="24" t="s">
        <v>88</v>
      </c>
      <c r="F83" s="24" t="s">
        <v>158</v>
      </c>
      <c r="G83" s="25" t="s">
        <v>463</v>
      </c>
      <c r="H83" s="24"/>
      <c r="I83" s="24"/>
      <c r="J83" s="24">
        <v>1</v>
      </c>
      <c r="K83" s="24"/>
      <c r="L83" s="24"/>
      <c r="M83" s="24"/>
      <c r="N83" s="24"/>
      <c r="O83" s="24"/>
      <c r="P83" s="24">
        <v>650</v>
      </c>
      <c r="Q83" s="24" t="s">
        <v>421</v>
      </c>
      <c r="R83" s="24" t="s">
        <v>422</v>
      </c>
      <c r="S83" s="24" t="s">
        <v>252</v>
      </c>
      <c r="T83" s="29">
        <v>986</v>
      </c>
      <c r="U83" s="36">
        <v>986</v>
      </c>
      <c r="V83" s="37">
        <v>0</v>
      </c>
      <c r="W83" s="29">
        <v>986</v>
      </c>
      <c r="X83" s="29"/>
      <c r="Y83" s="29"/>
      <c r="Z83" s="29">
        <v>986</v>
      </c>
      <c r="AA83" s="29"/>
      <c r="AB83" s="29"/>
      <c r="AC83" s="29"/>
      <c r="AD83" s="24">
        <v>0</v>
      </c>
      <c r="AE83" s="29"/>
      <c r="AF83" s="29"/>
      <c r="AG83" s="41" t="s">
        <v>464</v>
      </c>
    </row>
    <row r="84" s="7" customFormat="1" ht="77" customHeight="1" spans="1:33">
      <c r="A84" s="24">
        <v>77</v>
      </c>
      <c r="B84" s="24" t="s">
        <v>465</v>
      </c>
      <c r="C84" s="24" t="s">
        <v>466</v>
      </c>
      <c r="D84" s="24" t="s">
        <v>56</v>
      </c>
      <c r="E84" s="24" t="s">
        <v>83</v>
      </c>
      <c r="F84" s="24" t="s">
        <v>467</v>
      </c>
      <c r="G84" s="26" t="s">
        <v>468</v>
      </c>
      <c r="H84" s="24"/>
      <c r="I84" s="24"/>
      <c r="J84" s="24">
        <v>1</v>
      </c>
      <c r="K84" s="24"/>
      <c r="L84" s="24"/>
      <c r="M84" s="24"/>
      <c r="N84" s="24"/>
      <c r="O84" s="24"/>
      <c r="P84" s="24">
        <v>50</v>
      </c>
      <c r="Q84" s="24" t="s">
        <v>469</v>
      </c>
      <c r="R84" s="24" t="s">
        <v>470</v>
      </c>
      <c r="S84" s="24" t="s">
        <v>309</v>
      </c>
      <c r="T84" s="29">
        <v>2639</v>
      </c>
      <c r="U84" s="36">
        <v>2639</v>
      </c>
      <c r="V84" s="37">
        <v>0</v>
      </c>
      <c r="W84" s="24">
        <v>2639</v>
      </c>
      <c r="X84" s="29"/>
      <c r="Y84" s="29"/>
      <c r="Z84" s="29">
        <v>2639</v>
      </c>
      <c r="AA84" s="29"/>
      <c r="AB84" s="29"/>
      <c r="AC84" s="29"/>
      <c r="AD84" s="24"/>
      <c r="AE84" s="29"/>
      <c r="AF84" s="29"/>
      <c r="AG84" s="41" t="s">
        <v>471</v>
      </c>
    </row>
    <row r="85" s="7" customFormat="1" ht="98" customHeight="1" spans="1:33">
      <c r="A85" s="24">
        <v>78</v>
      </c>
      <c r="B85" s="24" t="s">
        <v>472</v>
      </c>
      <c r="C85" s="24" t="s">
        <v>473</v>
      </c>
      <c r="D85" s="24" t="s">
        <v>56</v>
      </c>
      <c r="E85" s="24" t="s">
        <v>234</v>
      </c>
      <c r="F85" s="24" t="s">
        <v>474</v>
      </c>
      <c r="G85" s="26" t="s">
        <v>475</v>
      </c>
      <c r="H85" s="24"/>
      <c r="I85" s="24"/>
      <c r="J85" s="24">
        <v>1</v>
      </c>
      <c r="K85" s="24"/>
      <c r="L85" s="24"/>
      <c r="M85" s="24"/>
      <c r="N85" s="24"/>
      <c r="O85" s="24"/>
      <c r="P85" s="24">
        <v>8793</v>
      </c>
      <c r="Q85" s="24" t="s">
        <v>476</v>
      </c>
      <c r="R85" s="24" t="s">
        <v>46</v>
      </c>
      <c r="S85" s="24" t="s">
        <v>477</v>
      </c>
      <c r="T85" s="29">
        <v>1330</v>
      </c>
      <c r="U85" s="36">
        <v>1330</v>
      </c>
      <c r="V85" s="37">
        <v>0</v>
      </c>
      <c r="W85" s="29">
        <v>1330</v>
      </c>
      <c r="X85" s="29"/>
      <c r="Y85" s="29"/>
      <c r="Z85" s="29">
        <v>1330</v>
      </c>
      <c r="AA85" s="29"/>
      <c r="AB85" s="29"/>
      <c r="AC85" s="29"/>
      <c r="AD85" s="24">
        <v>0</v>
      </c>
      <c r="AE85" s="29"/>
      <c r="AF85" s="29"/>
      <c r="AG85" s="41" t="s">
        <v>478</v>
      </c>
    </row>
    <row r="86" s="7" customFormat="1" ht="81" customHeight="1" spans="1:33">
      <c r="A86" s="24">
        <v>79</v>
      </c>
      <c r="B86" s="24" t="s">
        <v>479</v>
      </c>
      <c r="C86" s="24" t="s">
        <v>480</v>
      </c>
      <c r="D86" s="24" t="s">
        <v>56</v>
      </c>
      <c r="E86" s="24" t="s">
        <v>481</v>
      </c>
      <c r="F86" s="24" t="s">
        <v>482</v>
      </c>
      <c r="G86" s="25" t="s">
        <v>483</v>
      </c>
      <c r="H86" s="24"/>
      <c r="I86" s="24"/>
      <c r="J86" s="24">
        <v>1</v>
      </c>
      <c r="K86" s="24"/>
      <c r="L86" s="24"/>
      <c r="M86" s="24"/>
      <c r="N86" s="24"/>
      <c r="O86" s="24"/>
      <c r="P86" s="24">
        <v>316</v>
      </c>
      <c r="Q86" s="24" t="s">
        <v>149</v>
      </c>
      <c r="R86" s="24" t="s">
        <v>395</v>
      </c>
      <c r="S86" s="24" t="s">
        <v>309</v>
      </c>
      <c r="T86" s="29">
        <v>3000</v>
      </c>
      <c r="U86" s="36">
        <v>3000</v>
      </c>
      <c r="V86" s="37">
        <v>0</v>
      </c>
      <c r="W86" s="29">
        <v>3000</v>
      </c>
      <c r="X86" s="29"/>
      <c r="Y86" s="29"/>
      <c r="Z86" s="29">
        <v>3000</v>
      </c>
      <c r="AA86" s="29"/>
      <c r="AB86" s="29"/>
      <c r="AC86" s="29"/>
      <c r="AD86" s="24">
        <v>0</v>
      </c>
      <c r="AE86" s="29"/>
      <c r="AF86" s="29"/>
      <c r="AG86" s="41" t="s">
        <v>484</v>
      </c>
    </row>
    <row r="87" s="7" customFormat="1" ht="36" customHeight="1" spans="1:33">
      <c r="A87" s="24">
        <v>80</v>
      </c>
      <c r="B87" s="24" t="s">
        <v>485</v>
      </c>
      <c r="C87" s="24" t="s">
        <v>486</v>
      </c>
      <c r="D87" s="24" t="s">
        <v>56</v>
      </c>
      <c r="E87" s="24" t="s">
        <v>487</v>
      </c>
      <c r="F87" s="24" t="s">
        <v>488</v>
      </c>
      <c r="G87" s="26" t="s">
        <v>489</v>
      </c>
      <c r="H87" s="24"/>
      <c r="I87" s="24"/>
      <c r="J87" s="24">
        <v>1</v>
      </c>
      <c r="K87" s="24"/>
      <c r="L87" s="24"/>
      <c r="M87" s="24"/>
      <c r="N87" s="24"/>
      <c r="O87" s="24"/>
      <c r="P87" s="24">
        <v>2368</v>
      </c>
      <c r="Q87" s="24" t="s">
        <v>490</v>
      </c>
      <c r="R87" s="24" t="s">
        <v>491</v>
      </c>
      <c r="S87" s="24" t="s">
        <v>477</v>
      </c>
      <c r="T87" s="29">
        <v>4200</v>
      </c>
      <c r="U87" s="36">
        <v>4200</v>
      </c>
      <c r="V87" s="37">
        <v>0</v>
      </c>
      <c r="W87" s="29">
        <v>4200</v>
      </c>
      <c r="X87" s="29"/>
      <c r="Y87" s="29"/>
      <c r="Z87" s="29">
        <v>4200</v>
      </c>
      <c r="AA87" s="29"/>
      <c r="AB87" s="29"/>
      <c r="AC87" s="29"/>
      <c r="AD87" s="24">
        <v>0</v>
      </c>
      <c r="AE87" s="29"/>
      <c r="AF87" s="29"/>
      <c r="AG87" s="41" t="s">
        <v>492</v>
      </c>
    </row>
    <row r="88" s="7" customFormat="1" ht="44" customHeight="1" spans="1:33">
      <c r="A88" s="24">
        <v>81</v>
      </c>
      <c r="B88" s="24" t="s">
        <v>493</v>
      </c>
      <c r="C88" s="24" t="s">
        <v>494</v>
      </c>
      <c r="D88" s="24" t="s">
        <v>56</v>
      </c>
      <c r="E88" s="24" t="s">
        <v>234</v>
      </c>
      <c r="F88" s="24" t="s">
        <v>127</v>
      </c>
      <c r="G88" s="26" t="s">
        <v>495</v>
      </c>
      <c r="H88" s="24"/>
      <c r="I88" s="24"/>
      <c r="J88" s="24">
        <v>1</v>
      </c>
      <c r="K88" s="24"/>
      <c r="L88" s="24"/>
      <c r="M88" s="24"/>
      <c r="N88" s="24"/>
      <c r="O88" s="24"/>
      <c r="P88" s="24">
        <v>150</v>
      </c>
      <c r="Q88" s="24" t="s">
        <v>129</v>
      </c>
      <c r="R88" s="24" t="s">
        <v>395</v>
      </c>
      <c r="S88" s="24" t="s">
        <v>197</v>
      </c>
      <c r="T88" s="29">
        <v>400</v>
      </c>
      <c r="U88" s="36">
        <v>400</v>
      </c>
      <c r="V88" s="37">
        <v>0</v>
      </c>
      <c r="W88" s="29">
        <v>400</v>
      </c>
      <c r="X88" s="29"/>
      <c r="Y88" s="29"/>
      <c r="Z88" s="29">
        <v>400</v>
      </c>
      <c r="AA88" s="29"/>
      <c r="AB88" s="29"/>
      <c r="AC88" s="29"/>
      <c r="AD88" s="24">
        <v>0</v>
      </c>
      <c r="AE88" s="29"/>
      <c r="AF88" s="29"/>
      <c r="AG88" s="41" t="s">
        <v>496</v>
      </c>
    </row>
    <row r="89" s="7" customFormat="1" ht="110" customHeight="1" spans="1:33">
      <c r="A89" s="24">
        <v>82</v>
      </c>
      <c r="B89" s="24" t="s">
        <v>497</v>
      </c>
      <c r="C89" s="24" t="s">
        <v>498</v>
      </c>
      <c r="D89" s="24" t="s">
        <v>56</v>
      </c>
      <c r="E89" s="24" t="s">
        <v>499</v>
      </c>
      <c r="F89" s="24" t="s">
        <v>500</v>
      </c>
      <c r="G89" s="25" t="s">
        <v>501</v>
      </c>
      <c r="H89" s="24"/>
      <c r="I89" s="24"/>
      <c r="J89" s="24"/>
      <c r="K89" s="24"/>
      <c r="L89" s="24"/>
      <c r="M89" s="24">
        <v>1</v>
      </c>
      <c r="N89" s="24"/>
      <c r="O89" s="24"/>
      <c r="P89" s="24">
        <v>689</v>
      </c>
      <c r="Q89" s="24" t="s">
        <v>502</v>
      </c>
      <c r="R89" s="24" t="s">
        <v>46</v>
      </c>
      <c r="S89" s="24" t="s">
        <v>47</v>
      </c>
      <c r="T89" s="29">
        <v>2000</v>
      </c>
      <c r="U89" s="36">
        <v>2000</v>
      </c>
      <c r="V89" s="37">
        <v>0</v>
      </c>
      <c r="W89" s="29">
        <v>2000</v>
      </c>
      <c r="X89" s="29">
        <v>2000</v>
      </c>
      <c r="Y89" s="29"/>
      <c r="Z89" s="29"/>
      <c r="AA89" s="29"/>
      <c r="AB89" s="29"/>
      <c r="AC89" s="29"/>
      <c r="AD89" s="24">
        <v>0</v>
      </c>
      <c r="AE89" s="29"/>
      <c r="AF89" s="29"/>
      <c r="AG89" s="41" t="s">
        <v>503</v>
      </c>
    </row>
    <row r="90" s="7" customFormat="1" ht="160" customHeight="1" spans="1:33">
      <c r="A90" s="24">
        <v>83</v>
      </c>
      <c r="B90" s="24" t="s">
        <v>504</v>
      </c>
      <c r="C90" s="24" t="s">
        <v>505</v>
      </c>
      <c r="D90" s="24" t="s">
        <v>56</v>
      </c>
      <c r="E90" s="24" t="s">
        <v>506</v>
      </c>
      <c r="F90" s="24" t="s">
        <v>507</v>
      </c>
      <c r="G90" s="26" t="s">
        <v>508</v>
      </c>
      <c r="H90" s="24"/>
      <c r="I90" s="24"/>
      <c r="J90" s="24"/>
      <c r="K90" s="24"/>
      <c r="L90" s="24"/>
      <c r="M90" s="24">
        <v>1</v>
      </c>
      <c r="N90" s="24"/>
      <c r="O90" s="24"/>
      <c r="P90" s="24">
        <v>4290</v>
      </c>
      <c r="Q90" s="24" t="s">
        <v>509</v>
      </c>
      <c r="R90" s="24" t="s">
        <v>46</v>
      </c>
      <c r="S90" s="24" t="s">
        <v>47</v>
      </c>
      <c r="T90" s="29">
        <v>4290</v>
      </c>
      <c r="U90" s="36">
        <v>4290</v>
      </c>
      <c r="V90" s="37">
        <v>0</v>
      </c>
      <c r="W90" s="29">
        <v>4290</v>
      </c>
      <c r="X90" s="29"/>
      <c r="Y90" s="29"/>
      <c r="Z90" s="29">
        <v>4290</v>
      </c>
      <c r="AA90" s="29"/>
      <c r="AB90" s="29"/>
      <c r="AC90" s="29"/>
      <c r="AD90" s="24">
        <v>0</v>
      </c>
      <c r="AE90" s="29"/>
      <c r="AF90" s="29"/>
      <c r="AG90" s="41" t="s">
        <v>510</v>
      </c>
    </row>
    <row r="91" s="7" customFormat="1" ht="96" customHeight="1" spans="1:33">
      <c r="A91" s="24">
        <v>84</v>
      </c>
      <c r="B91" s="24" t="s">
        <v>511</v>
      </c>
      <c r="C91" s="24" t="s">
        <v>512</v>
      </c>
      <c r="D91" s="24" t="s">
        <v>41</v>
      </c>
      <c r="E91" s="24" t="s">
        <v>426</v>
      </c>
      <c r="F91" s="24" t="s">
        <v>513</v>
      </c>
      <c r="G91" s="26" t="s">
        <v>514</v>
      </c>
      <c r="H91" s="24"/>
      <c r="I91" s="24"/>
      <c r="J91" s="24">
        <v>1</v>
      </c>
      <c r="K91" s="24"/>
      <c r="L91" s="24"/>
      <c r="M91" s="24"/>
      <c r="N91" s="24"/>
      <c r="O91" s="24"/>
      <c r="P91" s="24">
        <v>1500</v>
      </c>
      <c r="Q91" s="24" t="s">
        <v>515</v>
      </c>
      <c r="R91" s="24" t="s">
        <v>516</v>
      </c>
      <c r="S91" s="24" t="s">
        <v>47</v>
      </c>
      <c r="T91" s="29">
        <v>27013.25</v>
      </c>
      <c r="U91" s="36">
        <v>27013.25</v>
      </c>
      <c r="V91" s="37">
        <v>24013.25</v>
      </c>
      <c r="W91" s="29">
        <v>3000</v>
      </c>
      <c r="X91" s="29"/>
      <c r="Y91" s="29"/>
      <c r="Z91" s="29">
        <v>3000</v>
      </c>
      <c r="AA91" s="29"/>
      <c r="AB91" s="29"/>
      <c r="AC91" s="29"/>
      <c r="AD91" s="24">
        <v>0</v>
      </c>
      <c r="AE91" s="29"/>
      <c r="AF91" s="29"/>
      <c r="AG91" s="41" t="s">
        <v>517</v>
      </c>
    </row>
    <row r="92" s="7" customFormat="1" ht="50" customHeight="1" spans="1:33">
      <c r="A92" s="24">
        <v>85</v>
      </c>
      <c r="B92" s="24" t="s">
        <v>518</v>
      </c>
      <c r="C92" s="24" t="s">
        <v>519</v>
      </c>
      <c r="D92" s="24" t="s">
        <v>247</v>
      </c>
      <c r="E92" s="24" t="s">
        <v>234</v>
      </c>
      <c r="F92" s="24" t="s">
        <v>520</v>
      </c>
      <c r="G92" s="26" t="s">
        <v>521</v>
      </c>
      <c r="H92" s="24"/>
      <c r="I92" s="24"/>
      <c r="J92" s="24"/>
      <c r="K92" s="24"/>
      <c r="L92" s="24">
        <v>1</v>
      </c>
      <c r="M92" s="24"/>
      <c r="N92" s="24"/>
      <c r="O92" s="24"/>
      <c r="P92" s="24">
        <v>1435</v>
      </c>
      <c r="Q92" s="24" t="s">
        <v>250</v>
      </c>
      <c r="R92" s="24" t="s">
        <v>395</v>
      </c>
      <c r="S92" s="24" t="s">
        <v>252</v>
      </c>
      <c r="T92" s="29">
        <v>11480</v>
      </c>
      <c r="U92" s="36">
        <v>11480</v>
      </c>
      <c r="V92" s="37">
        <v>0</v>
      </c>
      <c r="W92" s="24">
        <v>11480</v>
      </c>
      <c r="X92" s="29"/>
      <c r="Y92" s="29"/>
      <c r="Z92" s="29">
        <v>11480</v>
      </c>
      <c r="AA92" s="29"/>
      <c r="AB92" s="29"/>
      <c r="AC92" s="29"/>
      <c r="AD92" s="24">
        <v>0</v>
      </c>
      <c r="AE92" s="29"/>
      <c r="AF92" s="29"/>
      <c r="AG92" s="41" t="s">
        <v>522</v>
      </c>
    </row>
    <row r="93" s="7" customFormat="1" ht="42" customHeight="1" spans="1:33">
      <c r="A93" s="24">
        <v>86</v>
      </c>
      <c r="B93" s="24" t="s">
        <v>523</v>
      </c>
      <c r="C93" s="24" t="s">
        <v>524</v>
      </c>
      <c r="D93" s="24" t="s">
        <v>56</v>
      </c>
      <c r="E93" s="24" t="s">
        <v>57</v>
      </c>
      <c r="F93" s="24" t="s">
        <v>525</v>
      </c>
      <c r="G93" s="25" t="s">
        <v>526</v>
      </c>
      <c r="H93" s="24"/>
      <c r="I93" s="24"/>
      <c r="J93" s="24"/>
      <c r="K93" s="24">
        <v>1</v>
      </c>
      <c r="L93" s="24"/>
      <c r="M93" s="24"/>
      <c r="N93" s="24"/>
      <c r="O93" s="24"/>
      <c r="P93" s="24">
        <v>468</v>
      </c>
      <c r="Q93" s="24" t="s">
        <v>149</v>
      </c>
      <c r="R93" s="24" t="s">
        <v>527</v>
      </c>
      <c r="S93" s="24" t="s">
        <v>309</v>
      </c>
      <c r="T93" s="29">
        <v>195</v>
      </c>
      <c r="U93" s="36">
        <v>195</v>
      </c>
      <c r="V93" s="37">
        <v>0</v>
      </c>
      <c r="W93" s="29">
        <v>195</v>
      </c>
      <c r="X93" s="29"/>
      <c r="Y93" s="29"/>
      <c r="Z93" s="29">
        <v>195</v>
      </c>
      <c r="AA93" s="29"/>
      <c r="AB93" s="29"/>
      <c r="AC93" s="29"/>
      <c r="AD93" s="24">
        <v>0</v>
      </c>
      <c r="AE93" s="29"/>
      <c r="AF93" s="29"/>
      <c r="AG93" s="41" t="s">
        <v>528</v>
      </c>
    </row>
    <row r="94" s="7" customFormat="1" ht="40" customHeight="1" spans="1:33">
      <c r="A94" s="24">
        <v>87</v>
      </c>
      <c r="B94" s="24" t="s">
        <v>529</v>
      </c>
      <c r="C94" s="24" t="s">
        <v>530</v>
      </c>
      <c r="D94" s="24" t="s">
        <v>56</v>
      </c>
      <c r="E94" s="24" t="s">
        <v>299</v>
      </c>
      <c r="F94" s="24" t="s">
        <v>531</v>
      </c>
      <c r="G94" s="26" t="s">
        <v>532</v>
      </c>
      <c r="H94" s="24"/>
      <c r="I94" s="24"/>
      <c r="J94" s="24"/>
      <c r="K94" s="24"/>
      <c r="L94" s="24">
        <v>1</v>
      </c>
      <c r="M94" s="24"/>
      <c r="N94" s="24"/>
      <c r="O94" s="24"/>
      <c r="P94" s="29">
        <v>9200</v>
      </c>
      <c r="Q94" s="24" t="s">
        <v>533</v>
      </c>
      <c r="R94" s="24" t="s">
        <v>534</v>
      </c>
      <c r="S94" s="24" t="s">
        <v>117</v>
      </c>
      <c r="T94" s="29">
        <v>2760</v>
      </c>
      <c r="U94" s="36">
        <v>2760</v>
      </c>
      <c r="V94" s="37">
        <v>0</v>
      </c>
      <c r="W94" s="24">
        <v>2760</v>
      </c>
      <c r="X94" s="29">
        <v>2760</v>
      </c>
      <c r="Y94" s="29"/>
      <c r="Z94" s="29"/>
      <c r="AA94" s="29"/>
      <c r="AB94" s="29"/>
      <c r="AC94" s="29"/>
      <c r="AD94" s="24"/>
      <c r="AE94" s="29"/>
      <c r="AF94" s="29"/>
      <c r="AG94" s="41" t="s">
        <v>535</v>
      </c>
    </row>
    <row r="95" s="7" customFormat="1" ht="66" customHeight="1" spans="1:33">
      <c r="A95" s="24">
        <v>88</v>
      </c>
      <c r="B95" s="24" t="s">
        <v>536</v>
      </c>
      <c r="C95" s="24" t="s">
        <v>537</v>
      </c>
      <c r="D95" s="42" t="s">
        <v>56</v>
      </c>
      <c r="E95" s="43" t="s">
        <v>538</v>
      </c>
      <c r="F95" s="24" t="s">
        <v>158</v>
      </c>
      <c r="G95" s="25" t="s">
        <v>539</v>
      </c>
      <c r="H95" s="24">
        <v>1</v>
      </c>
      <c r="I95" s="24"/>
      <c r="J95" s="24"/>
      <c r="K95" s="24"/>
      <c r="L95" s="24"/>
      <c r="M95" s="24"/>
      <c r="N95" s="24"/>
      <c r="O95" s="24"/>
      <c r="P95" s="24">
        <v>500</v>
      </c>
      <c r="Q95" s="24" t="s">
        <v>149</v>
      </c>
      <c r="R95" s="24" t="s">
        <v>46</v>
      </c>
      <c r="S95" s="24" t="s">
        <v>47</v>
      </c>
      <c r="T95" s="29">
        <v>28000</v>
      </c>
      <c r="U95" s="36">
        <v>10000</v>
      </c>
      <c r="V95" s="37">
        <v>0</v>
      </c>
      <c r="W95" s="29">
        <v>10000</v>
      </c>
      <c r="X95" s="29"/>
      <c r="Y95" s="29"/>
      <c r="Z95" s="29">
        <v>10000</v>
      </c>
      <c r="AA95" s="29"/>
      <c r="AB95" s="29"/>
      <c r="AC95" s="29"/>
      <c r="AD95" s="29">
        <v>18000</v>
      </c>
      <c r="AE95" s="29"/>
      <c r="AF95" s="29">
        <v>18000</v>
      </c>
      <c r="AG95" s="41" t="s">
        <v>540</v>
      </c>
    </row>
    <row r="96" s="7" customFormat="1" ht="64" customHeight="1" spans="1:33">
      <c r="A96" s="24">
        <v>89</v>
      </c>
      <c r="B96" s="24" t="s">
        <v>541</v>
      </c>
      <c r="C96" s="24" t="s">
        <v>542</v>
      </c>
      <c r="D96" s="42" t="s">
        <v>56</v>
      </c>
      <c r="E96" s="43" t="s">
        <v>543</v>
      </c>
      <c r="F96" s="43" t="s">
        <v>544</v>
      </c>
      <c r="G96" s="25" t="s">
        <v>545</v>
      </c>
      <c r="H96" s="42">
        <v>1</v>
      </c>
      <c r="I96" s="42"/>
      <c r="J96" s="42"/>
      <c r="K96" s="42"/>
      <c r="L96" s="42"/>
      <c r="M96" s="42"/>
      <c r="N96" s="42"/>
      <c r="O96" s="42"/>
      <c r="P96" s="42">
        <v>300</v>
      </c>
      <c r="Q96" s="43" t="s">
        <v>546</v>
      </c>
      <c r="R96" s="43" t="s">
        <v>547</v>
      </c>
      <c r="S96" s="43" t="s">
        <v>548</v>
      </c>
      <c r="T96" s="42">
        <v>150</v>
      </c>
      <c r="U96" s="36">
        <v>150</v>
      </c>
      <c r="V96" s="37">
        <v>0</v>
      </c>
      <c r="W96" s="42">
        <v>150</v>
      </c>
      <c r="X96" s="42">
        <v>150</v>
      </c>
      <c r="Y96" s="42"/>
      <c r="Z96" s="29"/>
      <c r="AA96" s="42"/>
      <c r="AB96" s="42"/>
      <c r="AC96" s="42"/>
      <c r="AD96" s="42">
        <v>0</v>
      </c>
      <c r="AE96" s="42"/>
      <c r="AF96" s="42"/>
      <c r="AG96" s="54" t="s">
        <v>549</v>
      </c>
    </row>
    <row r="97" s="8" customFormat="1" ht="105" customHeight="1" spans="1:33">
      <c r="A97" s="24">
        <v>90</v>
      </c>
      <c r="B97" s="44" t="s">
        <v>550</v>
      </c>
      <c r="C97" s="44" t="s">
        <v>551</v>
      </c>
      <c r="D97" s="45" t="s">
        <v>56</v>
      </c>
      <c r="E97" s="46" t="s">
        <v>552</v>
      </c>
      <c r="F97" s="44" t="s">
        <v>553</v>
      </c>
      <c r="G97" s="47" t="s">
        <v>554</v>
      </c>
      <c r="H97" s="48"/>
      <c r="I97" s="48"/>
      <c r="J97" s="48">
        <v>1</v>
      </c>
      <c r="K97" s="48"/>
      <c r="L97" s="48"/>
      <c r="M97" s="48"/>
      <c r="N97" s="48"/>
      <c r="O97" s="48"/>
      <c r="P97" s="48">
        <v>1200</v>
      </c>
      <c r="Q97" s="44" t="s">
        <v>394</v>
      </c>
      <c r="R97" s="44" t="s">
        <v>395</v>
      </c>
      <c r="S97" s="44" t="s">
        <v>252</v>
      </c>
      <c r="T97" s="51">
        <v>3500</v>
      </c>
      <c r="U97" s="51">
        <v>3500</v>
      </c>
      <c r="V97" s="51">
        <v>0</v>
      </c>
      <c r="W97" s="51">
        <v>3500</v>
      </c>
      <c r="X97" s="51">
        <v>1500</v>
      </c>
      <c r="Y97" s="51">
        <v>2000</v>
      </c>
      <c r="Z97" s="51"/>
      <c r="AA97" s="51"/>
      <c r="AB97" s="51"/>
      <c r="AC97" s="51"/>
      <c r="AD97" s="51">
        <v>0</v>
      </c>
      <c r="AE97" s="51"/>
      <c r="AF97" s="51"/>
      <c r="AG97" s="44" t="s">
        <v>555</v>
      </c>
    </row>
    <row r="98" s="9" customFormat="1" ht="120" customHeight="1" spans="1:33">
      <c r="A98" s="24">
        <v>91</v>
      </c>
      <c r="B98" s="24" t="s">
        <v>556</v>
      </c>
      <c r="C98" s="24" t="s">
        <v>557</v>
      </c>
      <c r="D98" s="42" t="s">
        <v>56</v>
      </c>
      <c r="E98" s="43" t="s">
        <v>558</v>
      </c>
      <c r="F98" s="24" t="s">
        <v>559</v>
      </c>
      <c r="G98" s="26" t="s">
        <v>560</v>
      </c>
      <c r="H98" s="49">
        <v>1</v>
      </c>
      <c r="I98" s="49"/>
      <c r="J98" s="49"/>
      <c r="K98" s="49"/>
      <c r="L98" s="49"/>
      <c r="M98" s="49"/>
      <c r="N98" s="49"/>
      <c r="O98" s="49"/>
      <c r="P98" s="49">
        <v>680</v>
      </c>
      <c r="Q98" s="24" t="s">
        <v>45</v>
      </c>
      <c r="R98" s="24" t="s">
        <v>46</v>
      </c>
      <c r="S98" s="24" t="s">
        <v>47</v>
      </c>
      <c r="T98" s="52">
        <v>5000</v>
      </c>
      <c r="U98" s="52">
        <v>5000</v>
      </c>
      <c r="V98" s="52">
        <v>0</v>
      </c>
      <c r="W98" s="52">
        <v>5000</v>
      </c>
      <c r="X98" s="52">
        <v>5000</v>
      </c>
      <c r="Y98" s="52"/>
      <c r="Z98" s="52"/>
      <c r="AA98" s="52"/>
      <c r="AB98" s="52"/>
      <c r="AC98" s="52"/>
      <c r="AD98" s="52">
        <v>0</v>
      </c>
      <c r="AE98" s="52"/>
      <c r="AF98" s="52">
        <v>0</v>
      </c>
      <c r="AG98" s="24" t="s">
        <v>561</v>
      </c>
    </row>
    <row r="99" s="9" customFormat="1" ht="108" customHeight="1" spans="1:33">
      <c r="A99" s="24">
        <v>92</v>
      </c>
      <c r="B99" s="24" t="s">
        <v>562</v>
      </c>
      <c r="C99" s="24" t="s">
        <v>563</v>
      </c>
      <c r="D99" s="42" t="s">
        <v>56</v>
      </c>
      <c r="E99" s="43" t="s">
        <v>552</v>
      </c>
      <c r="F99" s="24" t="s">
        <v>158</v>
      </c>
      <c r="G99" s="26" t="s">
        <v>564</v>
      </c>
      <c r="H99" s="49">
        <v>1</v>
      </c>
      <c r="I99" s="49"/>
      <c r="J99" s="49"/>
      <c r="K99" s="49"/>
      <c r="L99" s="49"/>
      <c r="M99" s="49"/>
      <c r="N99" s="49"/>
      <c r="O99" s="49"/>
      <c r="P99" s="49">
        <v>650</v>
      </c>
      <c r="Q99" s="24" t="s">
        <v>149</v>
      </c>
      <c r="R99" s="24" t="s">
        <v>46</v>
      </c>
      <c r="S99" s="24" t="s">
        <v>47</v>
      </c>
      <c r="T99" s="52">
        <v>3279.66</v>
      </c>
      <c r="U99" s="52">
        <v>3279.66</v>
      </c>
      <c r="V99" s="52">
        <v>0</v>
      </c>
      <c r="W99" s="52">
        <v>3279.66</v>
      </c>
      <c r="X99" s="52">
        <v>3279.66</v>
      </c>
      <c r="Y99" s="52"/>
      <c r="Z99" s="52"/>
      <c r="AA99" s="52"/>
      <c r="AB99" s="52"/>
      <c r="AC99" s="52"/>
      <c r="AD99" s="52">
        <v>0</v>
      </c>
      <c r="AE99" s="52"/>
      <c r="AF99" s="52"/>
      <c r="AG99" s="55" t="s">
        <v>565</v>
      </c>
    </row>
    <row r="100" s="10" customFormat="1" ht="91" customHeight="1" spans="1:33">
      <c r="A100" s="24">
        <v>93</v>
      </c>
      <c r="B100" s="43" t="s">
        <v>566</v>
      </c>
      <c r="C100" s="43" t="s">
        <v>567</v>
      </c>
      <c r="D100" s="43" t="s">
        <v>56</v>
      </c>
      <c r="E100" s="43" t="s">
        <v>568</v>
      </c>
      <c r="F100" s="24" t="s">
        <v>158</v>
      </c>
      <c r="G100" s="50" t="s">
        <v>569</v>
      </c>
      <c r="H100" s="43">
        <v>1</v>
      </c>
      <c r="I100" s="43"/>
      <c r="J100" s="43"/>
      <c r="K100" s="43"/>
      <c r="L100" s="43"/>
      <c r="M100" s="43"/>
      <c r="N100" s="43"/>
      <c r="O100" s="43"/>
      <c r="P100" s="24">
        <v>158</v>
      </c>
      <c r="Q100" s="24" t="s">
        <v>149</v>
      </c>
      <c r="R100" s="24" t="s">
        <v>46</v>
      </c>
      <c r="S100" s="24" t="s">
        <v>309</v>
      </c>
      <c r="T100" s="29">
        <v>5900</v>
      </c>
      <c r="U100" s="43">
        <v>5900</v>
      </c>
      <c r="V100" s="43">
        <v>0</v>
      </c>
      <c r="W100" s="43">
        <v>5900</v>
      </c>
      <c r="X100" s="43"/>
      <c r="Y100" s="43"/>
      <c r="Z100" s="43">
        <v>5900</v>
      </c>
      <c r="AA100" s="43"/>
      <c r="AB100" s="43"/>
      <c r="AC100" s="43"/>
      <c r="AD100" s="43">
        <v>0</v>
      </c>
      <c r="AE100" s="43"/>
      <c r="AF100" s="43"/>
      <c r="AG100" s="43" t="s">
        <v>570</v>
      </c>
    </row>
    <row r="101" ht="95" customHeight="1" spans="1:33">
      <c r="A101" s="24">
        <v>94</v>
      </c>
      <c r="B101" s="43" t="s">
        <v>571</v>
      </c>
      <c r="C101" s="43" t="s">
        <v>572</v>
      </c>
      <c r="D101" s="43" t="s">
        <v>56</v>
      </c>
      <c r="E101" s="43" t="s">
        <v>573</v>
      </c>
      <c r="F101" s="43" t="s">
        <v>373</v>
      </c>
      <c r="G101" s="50" t="s">
        <v>574</v>
      </c>
      <c r="H101" s="43"/>
      <c r="I101" s="43"/>
      <c r="J101" s="43"/>
      <c r="K101" s="43"/>
      <c r="L101" s="43"/>
      <c r="M101" s="43"/>
      <c r="N101" s="43"/>
      <c r="O101" s="43">
        <v>1</v>
      </c>
      <c r="P101" s="43">
        <v>4001</v>
      </c>
      <c r="Q101" s="43" t="s">
        <v>575</v>
      </c>
      <c r="R101" s="43" t="s">
        <v>527</v>
      </c>
      <c r="S101" s="43" t="s">
        <v>252</v>
      </c>
      <c r="T101" s="43">
        <v>502.41</v>
      </c>
      <c r="U101" s="43">
        <v>502.41</v>
      </c>
      <c r="V101" s="43">
        <v>0</v>
      </c>
      <c r="W101" s="43">
        <v>502.41</v>
      </c>
      <c r="X101" s="43">
        <v>502.41</v>
      </c>
      <c r="Y101" s="43"/>
      <c r="Z101" s="43"/>
      <c r="AA101" s="43"/>
      <c r="AB101" s="43"/>
      <c r="AC101" s="43"/>
      <c r="AD101" s="43">
        <v>0</v>
      </c>
      <c r="AE101" s="43"/>
      <c r="AF101" s="43"/>
      <c r="AG101" s="43" t="s">
        <v>576</v>
      </c>
    </row>
    <row r="102" s="9" customFormat="1" ht="129" customHeight="1" spans="1:16366">
      <c r="A102" s="24">
        <v>95</v>
      </c>
      <c r="B102" s="24" t="s">
        <v>577</v>
      </c>
      <c r="C102" s="24" t="s">
        <v>578</v>
      </c>
      <c r="D102" s="24" t="s">
        <v>56</v>
      </c>
      <c r="E102" s="24" t="s">
        <v>579</v>
      </c>
      <c r="F102" s="24" t="s">
        <v>580</v>
      </c>
      <c r="G102" s="26" t="s">
        <v>581</v>
      </c>
      <c r="H102" s="49">
        <v>1</v>
      </c>
      <c r="I102" s="49"/>
      <c r="J102" s="49"/>
      <c r="K102" s="49"/>
      <c r="L102" s="49"/>
      <c r="M102" s="49"/>
      <c r="N102" s="49"/>
      <c r="O102" s="49"/>
      <c r="P102" s="49">
        <v>77393</v>
      </c>
      <c r="Q102" s="24" t="s">
        <v>269</v>
      </c>
      <c r="R102" s="24" t="s">
        <v>270</v>
      </c>
      <c r="S102" s="24" t="s">
        <v>582</v>
      </c>
      <c r="T102" s="52">
        <v>59.403</v>
      </c>
      <c r="U102" s="52">
        <v>59.403</v>
      </c>
      <c r="V102" s="52"/>
      <c r="W102" s="52">
        <v>59.403</v>
      </c>
      <c r="X102" s="52"/>
      <c r="Y102" s="52"/>
      <c r="Z102" s="52">
        <v>59.403</v>
      </c>
      <c r="AA102" s="52"/>
      <c r="AB102" s="52"/>
      <c r="AC102" s="52"/>
      <c r="AD102" s="52"/>
      <c r="AE102" s="52"/>
      <c r="AF102" s="52"/>
      <c r="AG102" s="24" t="s">
        <v>583</v>
      </c>
      <c r="XEA102" s="56"/>
      <c r="XEB102" s="56"/>
      <c r="XEC102" s="56"/>
      <c r="XED102" s="56"/>
      <c r="XEE102" s="56"/>
      <c r="XEF102" s="56"/>
      <c r="XEG102" s="56"/>
      <c r="XEH102" s="56"/>
      <c r="XEI102" s="56"/>
      <c r="XEJ102" s="56"/>
      <c r="XEK102" s="56"/>
      <c r="XEL102" s="56"/>
    </row>
    <row r="103" s="9" customFormat="1" ht="40" customHeight="1" spans="1:33">
      <c r="A103" s="24">
        <v>96</v>
      </c>
      <c r="B103" s="24" t="s">
        <v>584</v>
      </c>
      <c r="C103" s="24" t="s">
        <v>585</v>
      </c>
      <c r="D103" s="24" t="s">
        <v>56</v>
      </c>
      <c r="E103" s="49" t="s">
        <v>586</v>
      </c>
      <c r="F103" s="24" t="s">
        <v>587</v>
      </c>
      <c r="G103" s="41" t="s">
        <v>588</v>
      </c>
      <c r="H103" s="49"/>
      <c r="I103" s="49"/>
      <c r="J103" s="49">
        <v>1</v>
      </c>
      <c r="K103" s="49"/>
      <c r="L103" s="49"/>
      <c r="M103" s="49"/>
      <c r="N103" s="49"/>
      <c r="O103" s="49"/>
      <c r="P103" s="49">
        <v>1760</v>
      </c>
      <c r="Q103" s="24" t="s">
        <v>307</v>
      </c>
      <c r="R103" s="24" t="s">
        <v>308</v>
      </c>
      <c r="S103" s="24" t="s">
        <v>309</v>
      </c>
      <c r="T103" s="52">
        <v>8000</v>
      </c>
      <c r="U103" s="52">
        <v>8000</v>
      </c>
      <c r="V103" s="52">
        <v>0</v>
      </c>
      <c r="W103" s="52">
        <v>8000</v>
      </c>
      <c r="X103" s="52"/>
      <c r="Y103" s="52"/>
      <c r="Z103" s="52">
        <v>3400</v>
      </c>
      <c r="AA103" s="52">
        <v>4600</v>
      </c>
      <c r="AB103" s="52"/>
      <c r="AC103" s="52"/>
      <c r="AD103" s="52"/>
      <c r="AE103" s="52"/>
      <c r="AF103" s="52"/>
      <c r="AG103" s="24" t="s">
        <v>589</v>
      </c>
    </row>
    <row r="104" ht="40" customHeight="1" spans="1:33">
      <c r="A104" s="24">
        <v>97</v>
      </c>
      <c r="B104" s="24" t="s">
        <v>590</v>
      </c>
      <c r="C104" s="24" t="s">
        <v>591</v>
      </c>
      <c r="D104" s="24" t="s">
        <v>56</v>
      </c>
      <c r="E104" s="49" t="s">
        <v>163</v>
      </c>
      <c r="F104" s="24" t="s">
        <v>592</v>
      </c>
      <c r="G104" s="41" t="s">
        <v>593</v>
      </c>
      <c r="H104" s="24">
        <v>1</v>
      </c>
      <c r="I104" s="24"/>
      <c r="J104" s="24"/>
      <c r="K104" s="24"/>
      <c r="L104" s="24"/>
      <c r="M104" s="24"/>
      <c r="N104" s="24"/>
      <c r="O104" s="24"/>
      <c r="P104" s="24">
        <v>20</v>
      </c>
      <c r="Q104" s="24" t="s">
        <v>45</v>
      </c>
      <c r="R104" s="24" t="s">
        <v>46</v>
      </c>
      <c r="S104" s="24" t="s">
        <v>47</v>
      </c>
      <c r="T104" s="24">
        <v>130</v>
      </c>
      <c r="U104" s="24">
        <v>130</v>
      </c>
      <c r="V104" s="24"/>
      <c r="W104" s="24">
        <v>130</v>
      </c>
      <c r="X104" s="24">
        <v>130</v>
      </c>
      <c r="Y104" s="24"/>
      <c r="Z104" s="24"/>
      <c r="AA104" s="24"/>
      <c r="AB104" s="24"/>
      <c r="AC104" s="24"/>
      <c r="AD104" s="24"/>
      <c r="AE104" s="24"/>
      <c r="AF104" s="24"/>
      <c r="AG104" s="24"/>
    </row>
    <row r="105" ht="40" customHeight="1" spans="1:33">
      <c r="A105" s="24">
        <v>98</v>
      </c>
      <c r="B105" s="24" t="s">
        <v>594</v>
      </c>
      <c r="C105" s="24" t="s">
        <v>595</v>
      </c>
      <c r="D105" s="24" t="s">
        <v>56</v>
      </c>
      <c r="E105" s="49" t="s">
        <v>163</v>
      </c>
      <c r="F105" s="24" t="s">
        <v>596</v>
      </c>
      <c r="G105" s="24" t="s">
        <v>597</v>
      </c>
      <c r="H105" s="24"/>
      <c r="I105" s="24"/>
      <c r="J105" s="24">
        <v>1</v>
      </c>
      <c r="K105" s="24"/>
      <c r="L105" s="24"/>
      <c r="M105" s="24"/>
      <c r="N105" s="24"/>
      <c r="O105" s="24"/>
      <c r="P105" s="24">
        <v>10</v>
      </c>
      <c r="Q105" s="24" t="s">
        <v>269</v>
      </c>
      <c r="R105" s="24" t="s">
        <v>270</v>
      </c>
      <c r="S105" s="24" t="s">
        <v>582</v>
      </c>
      <c r="T105" s="24">
        <v>130</v>
      </c>
      <c r="U105" s="24">
        <v>130</v>
      </c>
      <c r="V105" s="24"/>
      <c r="W105" s="24">
        <v>130</v>
      </c>
      <c r="X105" s="24">
        <v>130</v>
      </c>
      <c r="Y105" s="24"/>
      <c r="Z105" s="24"/>
      <c r="AA105" s="24"/>
      <c r="AB105" s="24"/>
      <c r="AC105" s="24"/>
      <c r="AD105" s="24"/>
      <c r="AE105" s="24"/>
      <c r="AF105" s="24"/>
      <c r="AG105" s="24" t="s">
        <v>598</v>
      </c>
    </row>
  </sheetData>
  <autoFilter ref="A7:XEL105">
    <extLst/>
  </autoFilter>
  <mergeCells count="38">
    <mergeCell ref="A1:B1"/>
    <mergeCell ref="C1:AG1"/>
    <mergeCell ref="A2:C2"/>
    <mergeCell ref="G2:I2"/>
    <mergeCell ref="T2:U2"/>
    <mergeCell ref="H3:O3"/>
    <mergeCell ref="T3:AF3"/>
    <mergeCell ref="U4:AB4"/>
    <mergeCell ref="AD4:AF4"/>
    <mergeCell ref="X5:AB5"/>
    <mergeCell ref="A3:A6"/>
    <mergeCell ref="B3:B6"/>
    <mergeCell ref="C3:C6"/>
    <mergeCell ref="D3:D6"/>
    <mergeCell ref="E3:E6"/>
    <mergeCell ref="F3:F6"/>
    <mergeCell ref="G3:G6"/>
    <mergeCell ref="H4:H6"/>
    <mergeCell ref="I4:I6"/>
    <mergeCell ref="J4:J6"/>
    <mergeCell ref="K4:K6"/>
    <mergeCell ref="L4:L6"/>
    <mergeCell ref="M4:M6"/>
    <mergeCell ref="N4:N6"/>
    <mergeCell ref="O4:O6"/>
    <mergeCell ref="P3:P6"/>
    <mergeCell ref="Q3:Q6"/>
    <mergeCell ref="R3:R6"/>
    <mergeCell ref="S3:S6"/>
    <mergeCell ref="T4:T6"/>
    <mergeCell ref="U5:U6"/>
    <mergeCell ref="V5:V6"/>
    <mergeCell ref="W5:W6"/>
    <mergeCell ref="AC4:AC6"/>
    <mergeCell ref="AD5:AD6"/>
    <mergeCell ref="AE5:AE6"/>
    <mergeCell ref="AF5:AF6"/>
    <mergeCell ref="AG3:AG6"/>
  </mergeCells>
  <conditionalFormatting sqref="G39">
    <cfRule type="duplicateValues" dxfId="0" priority="65"/>
    <cfRule type="duplicateValues" dxfId="0" priority="64"/>
    <cfRule type="duplicateValues" dxfId="0" priority="63"/>
    <cfRule type="duplicateValues" dxfId="0" priority="62"/>
    <cfRule type="duplicateValues" dxfId="0" priority="61"/>
    <cfRule type="duplicateValues" dxfId="0" priority="60"/>
    <cfRule type="duplicateValues" dxfId="0" priority="59"/>
    <cfRule type="duplicateValues" dxfId="0" priority="58"/>
    <cfRule type="duplicateValues" dxfId="0" priority="57"/>
    <cfRule type="duplicateValues" dxfId="0" priority="56"/>
    <cfRule type="duplicateValues" dxfId="0" priority="55"/>
    <cfRule type="duplicateValues" dxfId="0" priority="54"/>
    <cfRule type="duplicateValues" dxfId="0" priority="53"/>
  </conditionalFormatting>
  <conditionalFormatting sqref="AG41">
    <cfRule type="duplicateValues" dxfId="0" priority="42"/>
    <cfRule type="duplicateValues" dxfId="0" priority="41"/>
    <cfRule type="duplicateValues" dxfId="0" priority="40"/>
    <cfRule type="duplicateValues" dxfId="0" priority="39"/>
    <cfRule type="duplicateValues" dxfId="0" priority="38"/>
    <cfRule type="duplicateValues" dxfId="0" priority="37"/>
    <cfRule type="duplicateValues" dxfId="0" priority="36"/>
    <cfRule type="duplicateValues" dxfId="0" priority="35"/>
    <cfRule type="duplicateValues" dxfId="0" priority="34"/>
    <cfRule type="duplicateValues" dxfId="0" priority="33"/>
  </conditionalFormatting>
  <conditionalFormatting sqref="AG61">
    <cfRule type="duplicateValues" dxfId="0" priority="52"/>
    <cfRule type="duplicateValues" dxfId="0" priority="51"/>
    <cfRule type="duplicateValues" dxfId="0" priority="50"/>
    <cfRule type="duplicateValues" dxfId="0" priority="49"/>
    <cfRule type="duplicateValues" dxfId="0" priority="48"/>
    <cfRule type="duplicateValues" dxfId="0" priority="47"/>
    <cfRule type="duplicateValues" dxfId="0" priority="46"/>
    <cfRule type="duplicateValues" dxfId="0" priority="45"/>
    <cfRule type="duplicateValues" dxfId="0" priority="44"/>
    <cfRule type="duplicateValues" dxfId="0" priority="43"/>
  </conditionalFormatting>
  <conditionalFormatting sqref="G89">
    <cfRule type="duplicateValues" priority="4"/>
    <cfRule type="duplicateValues" dxfId="1" priority="3"/>
  </conditionalFormatting>
  <conditionalFormatting sqref="G97">
    <cfRule type="duplicateValues" priority="10"/>
    <cfRule type="duplicateValues" dxfId="1" priority="9"/>
  </conditionalFormatting>
  <conditionalFormatting sqref="G98">
    <cfRule type="duplicateValues" priority="8"/>
    <cfRule type="duplicateValues" dxfId="1" priority="7"/>
  </conditionalFormatting>
  <conditionalFormatting sqref="G99">
    <cfRule type="duplicateValues" priority="6"/>
    <cfRule type="duplicateValues" dxfId="1" priority="5"/>
  </conditionalFormatting>
  <conditionalFormatting sqref="G102">
    <cfRule type="duplicateValues" priority="2"/>
    <cfRule type="duplicateValues" dxfId="1" priority="1"/>
  </conditionalFormatting>
  <conditionalFormatting sqref="G2:G88 G90:G96 G103 G106:G1048576">
    <cfRule type="duplicateValues" priority="12"/>
    <cfRule type="duplicateValues" dxfId="1" priority="11"/>
  </conditionalFormatting>
  <pageMargins left="0.590277777777778" right="0.196527777777778" top="0.393055555555556" bottom="0.393055555555556" header="0.298611111111111" footer="0.298611111111111"/>
  <pageSetup paperSize="9" scale="44"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项目库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2022-12-12T03:21:00Z</dcterms:created>
  <dcterms:modified xsi:type="dcterms:W3CDTF">2024-04-19T08:20:13Z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412863BBE3854920AAE99C38C12230B5</vt:lpwstr>
  </property>
  <property fmtid="{D5CDD505-2E9C-101B-9397-08002B2CF9AE}" pid="3" name="KSOProductBuildVer">
    <vt:lpwstr>2052-12.1.0.16729</vt:lpwstr>
  </property>
</Properties>
</file>