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2225"/>
  </bookViews>
  <sheets>
    <sheet name="Sheet2" sheetId="2" r:id="rId1"/>
  </sheets>
  <definedNames>
    <definedName name="_xlnm._FilterDatabase" localSheetId="0" hidden="1">Sheet2!$K$5:$O$18</definedName>
    <definedName name="_xlnm.Print_Titles" localSheetId="0">Sheet2!$4:$5</definedName>
  </definedNames>
  <calcPr calcId="144525"/>
</workbook>
</file>

<file path=xl/sharedStrings.xml><?xml version="1.0" encoding="utf-8"?>
<sst xmlns="http://schemas.openxmlformats.org/spreadsheetml/2006/main" count="69" uniqueCount="52">
  <si>
    <t>附件1：</t>
  </si>
  <si>
    <t>2024年中央城乡义务教育补助经费（第一批）分配表</t>
  </si>
  <si>
    <t>单位：万元</t>
  </si>
  <si>
    <t>区划代码</t>
  </si>
  <si>
    <t>序号</t>
  </si>
  <si>
    <t>单位（县区市）</t>
  </si>
  <si>
    <t>总计</t>
  </si>
  <si>
    <t>公用经费</t>
  </si>
  <si>
    <t>免费教科书</t>
  </si>
  <si>
    <t>家庭经济困难学生生活补助</t>
  </si>
  <si>
    <t>综合奖补（家庭经济困难学生生活补助）</t>
  </si>
  <si>
    <t>校舍安全保障</t>
  </si>
  <si>
    <t>教师工资性补助</t>
  </si>
  <si>
    <t>农村学生营养膳食补助</t>
  </si>
  <si>
    <t>合计</t>
  </si>
  <si>
    <t>小学</t>
  </si>
  <si>
    <t>初中</t>
  </si>
  <si>
    <t>特教</t>
  </si>
  <si>
    <t>自治区本级政府预算支出经济分类科目</t>
  </si>
  <si>
    <t>50502或50299</t>
  </si>
  <si>
    <t>三保标识</t>
  </si>
  <si>
    <t>003003002001</t>
  </si>
  <si>
    <t>003003002002</t>
  </si>
  <si>
    <t>003003003</t>
  </si>
  <si>
    <t>003003004</t>
  </si>
  <si>
    <t>003003005001</t>
  </si>
  <si>
    <t>003003005002</t>
  </si>
  <si>
    <t>003003008</t>
  </si>
  <si>
    <t>支出功能分类科目</t>
  </si>
  <si>
    <t>2050202</t>
  </si>
  <si>
    <t>2050203</t>
  </si>
  <si>
    <t>2050701</t>
  </si>
  <si>
    <t>20502相关项</t>
  </si>
  <si>
    <t>和田地区</t>
  </si>
  <si>
    <t>653201000000</t>
  </si>
  <si>
    <t>和田市</t>
  </si>
  <si>
    <t>653221000000</t>
  </si>
  <si>
    <t>和田县</t>
  </si>
  <si>
    <t>653222000000</t>
  </si>
  <si>
    <t>墨玉县</t>
  </si>
  <si>
    <t>653223000000</t>
  </si>
  <si>
    <t>皮山县</t>
  </si>
  <si>
    <t>653224000000</t>
  </si>
  <si>
    <t>洛浦县</t>
  </si>
  <si>
    <t>653225000000</t>
  </si>
  <si>
    <t>策勒县</t>
  </si>
  <si>
    <t>653226000000</t>
  </si>
  <si>
    <t>于田县</t>
  </si>
  <si>
    <t>653227000000</t>
  </si>
  <si>
    <t>民丰县</t>
  </si>
  <si>
    <t>6532A1000000</t>
  </si>
  <si>
    <t>和田地区本级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</si>
</sst>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  <numFmt numFmtId="177" formatCode="0.00_ ;[Red]\-0.00\ "/>
  </numFmts>
  <fonts count="34">
    <font>
      <sz val="12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1"/>
      <name val="宋体"/>
      <charset val="134"/>
    </font>
    <font>
      <sz val="20"/>
      <name val="方正小标宋_GBK"/>
      <charset val="134"/>
    </font>
    <font>
      <b/>
      <sz val="8"/>
      <name val="宋体"/>
      <charset val="134"/>
    </font>
    <font>
      <b/>
      <sz val="11"/>
      <name val="宋体"/>
      <charset val="134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0" fillId="22" borderId="14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4" borderId="11" applyNumberFormat="0" applyFon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31" fillId="13" borderId="14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177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10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177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2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177" fontId="5" fillId="0" borderId="4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8" fillId="0" borderId="5" xfId="0" applyNumberFormat="1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center" vertical="center" wrapText="1"/>
    </xf>
    <xf numFmtId="177" fontId="8" fillId="0" borderId="7" xfId="0" applyNumberFormat="1" applyFont="1" applyFill="1" applyBorder="1" applyAlignment="1">
      <alignment horizontal="center" vertical="center" wrapText="1"/>
    </xf>
    <xf numFmtId="177" fontId="13" fillId="0" borderId="5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 applyProtection="1">
      <alignment horizontal="center" vertical="center"/>
      <protection locked="0"/>
    </xf>
    <xf numFmtId="176" fontId="3" fillId="0" borderId="2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9"/>
  <sheetViews>
    <sheetView showZeros="0" tabSelected="1" topLeftCell="B1" workbookViewId="0">
      <pane xSplit="3" ySplit="5" topLeftCell="I6" activePane="bottomRight" state="frozen"/>
      <selection/>
      <selection pane="topRight"/>
      <selection pane="bottomLeft"/>
      <selection pane="bottomRight" activeCell="S5" sqref="S5"/>
    </sheetView>
  </sheetViews>
  <sheetFormatPr defaultColWidth="9" defaultRowHeight="14.25"/>
  <cols>
    <col min="1" max="1" width="11.25" style="5" hidden="1" customWidth="1"/>
    <col min="2" max="2" width="4.75" style="6" customWidth="1"/>
    <col min="3" max="3" width="11.5" style="7" customWidth="1"/>
    <col min="4" max="4" width="12.125" style="7" customWidth="1"/>
    <col min="5" max="5" width="11.375" style="8" customWidth="1"/>
    <col min="6" max="6" width="10" style="8" customWidth="1"/>
    <col min="7" max="7" width="12.7" style="8" customWidth="1"/>
    <col min="8" max="8" width="10.625" style="8" customWidth="1"/>
    <col min="9" max="9" width="6.375" style="8" customWidth="1"/>
    <col min="10" max="10" width="9.625" style="8" customWidth="1"/>
    <col min="11" max="11" width="11" style="8" customWidth="1"/>
    <col min="12" max="12" width="9.125" style="8" customWidth="1"/>
    <col min="13" max="13" width="11.75" style="8" customWidth="1"/>
    <col min="14" max="14" width="12.7" style="8" customWidth="1"/>
    <col min="15" max="15" width="11.875" style="8" customWidth="1"/>
    <col min="16" max="16" width="9.375" style="8" customWidth="1"/>
    <col min="17" max="17" width="11" style="8" customWidth="1"/>
    <col min="18" max="18" width="10.25" style="8" customWidth="1"/>
    <col min="19" max="231" width="20.5833333333333" style="7" customWidth="1"/>
    <col min="232" max="16384" width="9" style="7"/>
  </cols>
  <sheetData>
    <row r="1" ht="20" customHeight="1" spans="1:18">
      <c r="A1" s="9"/>
      <c r="B1" s="10" t="s">
        <v>0</v>
      </c>
      <c r="C1" s="10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ht="41.5" customHeight="1" spans="1:18">
      <c r="A2" s="9"/>
      <c r="B2" s="13" t="s">
        <v>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ht="20" customHeight="1" spans="1:18">
      <c r="A3" s="9"/>
      <c r="B3" s="14"/>
      <c r="C3" s="11"/>
      <c r="D3" s="11"/>
      <c r="E3" s="12"/>
      <c r="F3" s="12"/>
      <c r="G3" s="12"/>
      <c r="H3" s="12"/>
      <c r="I3" s="12"/>
      <c r="J3" s="31"/>
      <c r="K3" s="31"/>
      <c r="L3" s="31"/>
      <c r="M3" s="31"/>
      <c r="N3" s="32"/>
      <c r="O3" s="32"/>
      <c r="P3" s="12"/>
      <c r="Q3" s="12"/>
      <c r="R3" s="10" t="s">
        <v>2</v>
      </c>
    </row>
    <row r="4" s="1" customFormat="1" ht="30" customHeight="1" spans="1:18">
      <c r="A4" s="15" t="s">
        <v>3</v>
      </c>
      <c r="B4" s="16" t="s">
        <v>4</v>
      </c>
      <c r="C4" s="17" t="s">
        <v>5</v>
      </c>
      <c r="D4" s="17" t="s">
        <v>6</v>
      </c>
      <c r="E4" s="17" t="s">
        <v>7</v>
      </c>
      <c r="F4" s="17"/>
      <c r="G4" s="17"/>
      <c r="H4" s="17"/>
      <c r="I4" s="17" t="s">
        <v>8</v>
      </c>
      <c r="J4" s="33" t="s">
        <v>9</v>
      </c>
      <c r="K4" s="34"/>
      <c r="L4" s="35"/>
      <c r="M4" s="36" t="s">
        <v>10</v>
      </c>
      <c r="N4" s="34"/>
      <c r="O4" s="35"/>
      <c r="P4" s="17" t="s">
        <v>11</v>
      </c>
      <c r="Q4" s="17" t="s">
        <v>12</v>
      </c>
      <c r="R4" s="17" t="s">
        <v>13</v>
      </c>
    </row>
    <row r="5" s="1" customFormat="1" ht="30" customHeight="1" spans="1:18">
      <c r="A5" s="18"/>
      <c r="B5" s="16"/>
      <c r="C5" s="17"/>
      <c r="D5" s="17"/>
      <c r="E5" s="17" t="s">
        <v>14</v>
      </c>
      <c r="F5" s="17" t="s">
        <v>15</v>
      </c>
      <c r="G5" s="17" t="s">
        <v>16</v>
      </c>
      <c r="H5" s="17" t="s">
        <v>17</v>
      </c>
      <c r="I5" s="17"/>
      <c r="J5" s="17" t="s">
        <v>14</v>
      </c>
      <c r="K5" s="17" t="s">
        <v>15</v>
      </c>
      <c r="L5" s="17" t="s">
        <v>16</v>
      </c>
      <c r="M5" s="17" t="s">
        <v>14</v>
      </c>
      <c r="N5" s="17" t="s">
        <v>15</v>
      </c>
      <c r="O5" s="17" t="s">
        <v>16</v>
      </c>
      <c r="P5" s="17"/>
      <c r="Q5" s="17"/>
      <c r="R5" s="17"/>
    </row>
    <row r="6" s="2" customFormat="1" ht="40" customHeight="1" spans="1:18">
      <c r="A6" s="19"/>
      <c r="B6" s="20" t="s">
        <v>18</v>
      </c>
      <c r="C6" s="20"/>
      <c r="D6" s="20"/>
      <c r="E6" s="20"/>
      <c r="F6" s="20" t="s">
        <v>19</v>
      </c>
      <c r="G6" s="20" t="s">
        <v>19</v>
      </c>
      <c r="H6" s="20" t="s">
        <v>19</v>
      </c>
      <c r="I6" s="20">
        <v>50299</v>
      </c>
      <c r="J6" s="20"/>
      <c r="K6" s="20">
        <v>50902</v>
      </c>
      <c r="L6" s="20">
        <v>50902</v>
      </c>
      <c r="M6" s="20"/>
      <c r="N6" s="20">
        <v>50902</v>
      </c>
      <c r="O6" s="20">
        <v>50902</v>
      </c>
      <c r="P6" s="20"/>
      <c r="Q6" s="20"/>
      <c r="R6" s="20"/>
    </row>
    <row r="7" s="2" customFormat="1" ht="40" customHeight="1" spans="1:18">
      <c r="A7" s="19"/>
      <c r="B7" s="20" t="s">
        <v>20</v>
      </c>
      <c r="C7" s="20"/>
      <c r="D7" s="20"/>
      <c r="E7" s="20"/>
      <c r="F7" s="20" t="s">
        <v>21</v>
      </c>
      <c r="G7" s="20" t="s">
        <v>22</v>
      </c>
      <c r="H7" s="20" t="s">
        <v>23</v>
      </c>
      <c r="I7" s="20" t="s">
        <v>24</v>
      </c>
      <c r="J7" s="20"/>
      <c r="K7" s="20" t="s">
        <v>25</v>
      </c>
      <c r="L7" s="20" t="s">
        <v>26</v>
      </c>
      <c r="M7" s="20"/>
      <c r="N7" s="20" t="s">
        <v>25</v>
      </c>
      <c r="O7" s="20" t="s">
        <v>26</v>
      </c>
      <c r="P7" s="20"/>
      <c r="Q7" s="20"/>
      <c r="R7" s="20" t="s">
        <v>27</v>
      </c>
    </row>
    <row r="8" s="2" customFormat="1" ht="40" customHeight="1" spans="1:18">
      <c r="A8" s="19"/>
      <c r="B8" s="20"/>
      <c r="C8" s="21" t="s">
        <v>28</v>
      </c>
      <c r="D8" s="20"/>
      <c r="E8" s="20"/>
      <c r="F8" s="21" t="s">
        <v>29</v>
      </c>
      <c r="G8" s="21" t="s">
        <v>30</v>
      </c>
      <c r="H8" s="21" t="s">
        <v>31</v>
      </c>
      <c r="I8" s="21" t="s">
        <v>32</v>
      </c>
      <c r="J8" s="20"/>
      <c r="K8" s="21" t="s">
        <v>29</v>
      </c>
      <c r="L8" s="21" t="s">
        <v>30</v>
      </c>
      <c r="M8" s="20"/>
      <c r="N8" s="21" t="s">
        <v>29</v>
      </c>
      <c r="O8" s="21" t="s">
        <v>30</v>
      </c>
      <c r="P8" s="21" t="s">
        <v>32</v>
      </c>
      <c r="Q8" s="21" t="s">
        <v>32</v>
      </c>
      <c r="R8" s="21" t="s">
        <v>32</v>
      </c>
    </row>
    <row r="9" s="3" customFormat="1" ht="40" customHeight="1" spans="1:18">
      <c r="A9" s="22"/>
      <c r="B9" s="23"/>
      <c r="C9" s="24" t="s">
        <v>33</v>
      </c>
      <c r="D9" s="25">
        <f>SUM(D10:D18)</f>
        <v>162418.8</v>
      </c>
      <c r="E9" s="25">
        <f>SUM(E10:E18)</f>
        <v>53465.63</v>
      </c>
      <c r="F9" s="25">
        <f t="shared" ref="F9:H9" si="0">SUM(F10:F18)</f>
        <v>35634.63</v>
      </c>
      <c r="G9" s="25">
        <f t="shared" si="0"/>
        <v>15247.48</v>
      </c>
      <c r="H9" s="25">
        <f t="shared" si="0"/>
        <v>2583.52</v>
      </c>
      <c r="I9" s="25">
        <f t="shared" ref="I9:R9" si="1">SUM(I10:I18)</f>
        <v>0</v>
      </c>
      <c r="J9" s="25">
        <f t="shared" si="1"/>
        <v>13030.44</v>
      </c>
      <c r="K9" s="25">
        <v>5970.15</v>
      </c>
      <c r="L9" s="25">
        <v>7060.29</v>
      </c>
      <c r="M9" s="25">
        <v>2604.87</v>
      </c>
      <c r="N9" s="25">
        <v>1213.3</v>
      </c>
      <c r="O9" s="25">
        <f t="shared" si="1"/>
        <v>1391.57</v>
      </c>
      <c r="P9" s="25">
        <f t="shared" si="1"/>
        <v>8827</v>
      </c>
      <c r="Q9" s="25">
        <f t="shared" si="1"/>
        <v>29322</v>
      </c>
      <c r="R9" s="25">
        <f t="shared" si="1"/>
        <v>55168.86</v>
      </c>
    </row>
    <row r="10" s="4" customFormat="1" ht="40" customHeight="1" spans="1:18">
      <c r="A10" s="26" t="s">
        <v>34</v>
      </c>
      <c r="B10" s="27">
        <v>1</v>
      </c>
      <c r="C10" s="28" t="s">
        <v>35</v>
      </c>
      <c r="D10" s="29">
        <f t="shared" ref="D10:D18" si="2">E10+I10+J10+M10+P10+Q10+R10</f>
        <v>29762.18</v>
      </c>
      <c r="E10" s="30">
        <v>10013</v>
      </c>
      <c r="F10" s="30">
        <v>6729.99</v>
      </c>
      <c r="G10" s="30">
        <v>2932.82</v>
      </c>
      <c r="H10" s="30">
        <v>350.19</v>
      </c>
      <c r="I10" s="29"/>
      <c r="J10" s="37">
        <v>1696.83</v>
      </c>
      <c r="K10" s="37">
        <v>722.69</v>
      </c>
      <c r="L10" s="37">
        <v>974.14</v>
      </c>
      <c r="M10" s="29">
        <v>345.15</v>
      </c>
      <c r="N10" s="37">
        <v>151.77</v>
      </c>
      <c r="O10" s="37">
        <v>193.38</v>
      </c>
      <c r="P10" s="38">
        <v>1237</v>
      </c>
      <c r="Q10" s="39">
        <v>6046</v>
      </c>
      <c r="R10" s="39">
        <v>10424.2</v>
      </c>
    </row>
    <row r="11" s="4" customFormat="1" ht="40" customHeight="1" spans="1:18">
      <c r="A11" s="26" t="s">
        <v>36</v>
      </c>
      <c r="B11" s="27">
        <v>2</v>
      </c>
      <c r="C11" s="28" t="s">
        <v>37</v>
      </c>
      <c r="D11" s="29">
        <f t="shared" si="2"/>
        <v>25100.62</v>
      </c>
      <c r="E11" s="30">
        <v>7867.29</v>
      </c>
      <c r="F11" s="30">
        <v>5442.86</v>
      </c>
      <c r="G11" s="30">
        <v>2091.77</v>
      </c>
      <c r="H11" s="30">
        <v>332.66</v>
      </c>
      <c r="I11" s="29"/>
      <c r="J11" s="37">
        <v>1943.66</v>
      </c>
      <c r="K11" s="37">
        <v>906.59</v>
      </c>
      <c r="L11" s="37">
        <v>1037.07</v>
      </c>
      <c r="M11" s="29">
        <v>392.79</v>
      </c>
      <c r="N11" s="37">
        <v>186.03</v>
      </c>
      <c r="O11" s="37">
        <v>206.76</v>
      </c>
      <c r="P11" s="38">
        <v>998</v>
      </c>
      <c r="Q11" s="39">
        <v>4824</v>
      </c>
      <c r="R11" s="39">
        <v>9074.88</v>
      </c>
    </row>
    <row r="12" s="4" customFormat="1" ht="33" customHeight="1" spans="1:18">
      <c r="A12" s="26" t="s">
        <v>38</v>
      </c>
      <c r="B12" s="27">
        <v>3</v>
      </c>
      <c r="C12" s="28" t="s">
        <v>39</v>
      </c>
      <c r="D12" s="29">
        <f t="shared" si="2"/>
        <v>43527.02</v>
      </c>
      <c r="E12" s="30">
        <v>13688.38</v>
      </c>
      <c r="F12" s="30">
        <v>8943.06</v>
      </c>
      <c r="G12" s="30">
        <v>4072.61</v>
      </c>
      <c r="H12" s="30">
        <v>672.71</v>
      </c>
      <c r="I12" s="29"/>
      <c r="J12" s="37">
        <v>3622.86</v>
      </c>
      <c r="K12" s="37">
        <v>1578.04</v>
      </c>
      <c r="L12" s="37">
        <v>2044.82</v>
      </c>
      <c r="M12" s="29">
        <v>730.63</v>
      </c>
      <c r="N12" s="37">
        <v>322.93</v>
      </c>
      <c r="O12" s="37">
        <v>407.7</v>
      </c>
      <c r="P12" s="38">
        <v>1590</v>
      </c>
      <c r="Q12" s="39">
        <v>9802</v>
      </c>
      <c r="R12" s="39">
        <v>14093.15</v>
      </c>
    </row>
    <row r="13" s="4" customFormat="1" ht="33" customHeight="1" spans="1:18">
      <c r="A13" s="26" t="s">
        <v>40</v>
      </c>
      <c r="B13" s="27">
        <v>4</v>
      </c>
      <c r="C13" s="28" t="s">
        <v>41</v>
      </c>
      <c r="D13" s="29">
        <f t="shared" si="2"/>
        <v>17747.72</v>
      </c>
      <c r="E13" s="30">
        <v>6086.19</v>
      </c>
      <c r="F13" s="30">
        <v>4077.12</v>
      </c>
      <c r="G13" s="30">
        <v>1698.49</v>
      </c>
      <c r="H13" s="30">
        <v>310.58</v>
      </c>
      <c r="I13" s="29"/>
      <c r="J13" s="37">
        <v>1899.94</v>
      </c>
      <c r="K13" s="37">
        <v>1003.6</v>
      </c>
      <c r="L13" s="37">
        <v>896.34</v>
      </c>
      <c r="M13" s="29">
        <v>369.17</v>
      </c>
      <c r="N13" s="37">
        <v>197.5</v>
      </c>
      <c r="O13" s="37">
        <v>171.67</v>
      </c>
      <c r="P13" s="38">
        <v>982</v>
      </c>
      <c r="Q13" s="39">
        <v>2501</v>
      </c>
      <c r="R13" s="39">
        <v>5909.42</v>
      </c>
    </row>
    <row r="14" s="4" customFormat="1" ht="33" customHeight="1" spans="1:18">
      <c r="A14" s="26" t="s">
        <v>42</v>
      </c>
      <c r="B14" s="27">
        <v>5</v>
      </c>
      <c r="C14" s="28" t="s">
        <v>43</v>
      </c>
      <c r="D14" s="29">
        <f t="shared" si="2"/>
        <v>19646.95</v>
      </c>
      <c r="E14" s="30">
        <v>6752.92</v>
      </c>
      <c r="F14" s="30">
        <v>4488.22</v>
      </c>
      <c r="G14" s="30">
        <v>1863.34</v>
      </c>
      <c r="H14" s="30">
        <v>401.36</v>
      </c>
      <c r="I14" s="29"/>
      <c r="J14" s="37">
        <v>1595.02</v>
      </c>
      <c r="K14" s="37">
        <v>673</v>
      </c>
      <c r="L14" s="37">
        <v>922.02</v>
      </c>
      <c r="M14" s="29">
        <v>325.83</v>
      </c>
      <c r="N14" s="37">
        <v>139.4</v>
      </c>
      <c r="O14" s="37">
        <v>186.43</v>
      </c>
      <c r="P14" s="38">
        <v>1254</v>
      </c>
      <c r="Q14" s="39">
        <v>2935</v>
      </c>
      <c r="R14" s="39">
        <v>6784.18</v>
      </c>
    </row>
    <row r="15" s="4" customFormat="1" ht="40" customHeight="1" spans="1:18">
      <c r="A15" s="26" t="s">
        <v>44</v>
      </c>
      <c r="B15" s="27">
        <v>6</v>
      </c>
      <c r="C15" s="28" t="s">
        <v>45</v>
      </c>
      <c r="D15" s="29">
        <f t="shared" si="2"/>
        <v>7990.21</v>
      </c>
      <c r="E15" s="30">
        <v>2776.32</v>
      </c>
      <c r="F15" s="30">
        <v>1828.14</v>
      </c>
      <c r="G15" s="30">
        <v>797.98</v>
      </c>
      <c r="H15" s="30">
        <v>150.2</v>
      </c>
      <c r="I15" s="29"/>
      <c r="J15" s="37">
        <v>811.16</v>
      </c>
      <c r="K15" s="37">
        <v>427.86</v>
      </c>
      <c r="L15" s="37">
        <v>383.3</v>
      </c>
      <c r="M15" s="29">
        <v>155.27</v>
      </c>
      <c r="N15" s="37">
        <v>83.23</v>
      </c>
      <c r="O15" s="37">
        <v>72.04</v>
      </c>
      <c r="P15" s="38">
        <v>943</v>
      </c>
      <c r="Q15" s="39">
        <v>603</v>
      </c>
      <c r="R15" s="39">
        <v>2701.46</v>
      </c>
    </row>
    <row r="16" s="4" customFormat="1" ht="34" customHeight="1" spans="1:18">
      <c r="A16" s="26" t="s">
        <v>46</v>
      </c>
      <c r="B16" s="27">
        <v>7</v>
      </c>
      <c r="C16" s="28" t="s">
        <v>47</v>
      </c>
      <c r="D16" s="29">
        <f t="shared" si="2"/>
        <v>16409.04</v>
      </c>
      <c r="E16" s="30">
        <v>5498.48</v>
      </c>
      <c r="F16" s="30">
        <v>3711.73</v>
      </c>
      <c r="G16" s="30">
        <v>1541.83</v>
      </c>
      <c r="H16" s="30">
        <v>244.92</v>
      </c>
      <c r="I16" s="29"/>
      <c r="J16" s="37">
        <v>1273.19</v>
      </c>
      <c r="K16" s="37">
        <v>575.03</v>
      </c>
      <c r="L16" s="37">
        <v>698.16</v>
      </c>
      <c r="M16" s="29">
        <v>249.62</v>
      </c>
      <c r="N16" s="37">
        <v>116.15</v>
      </c>
      <c r="O16" s="37">
        <v>133.47</v>
      </c>
      <c r="P16" s="38">
        <v>1211</v>
      </c>
      <c r="Q16" s="39">
        <v>2552</v>
      </c>
      <c r="R16" s="39">
        <v>5624.75</v>
      </c>
    </row>
    <row r="17" s="4" customFormat="1" ht="35" customHeight="1" spans="1:18">
      <c r="A17" s="26" t="s">
        <v>48</v>
      </c>
      <c r="B17" s="27">
        <v>8</v>
      </c>
      <c r="C17" s="28" t="s">
        <v>49</v>
      </c>
      <c r="D17" s="29">
        <f t="shared" si="2"/>
        <v>2055.54</v>
      </c>
      <c r="E17" s="30">
        <v>629.66</v>
      </c>
      <c r="F17" s="30">
        <v>412.66</v>
      </c>
      <c r="G17" s="30">
        <v>197.82</v>
      </c>
      <c r="H17" s="30">
        <v>19.18</v>
      </c>
      <c r="I17" s="29"/>
      <c r="J17" s="37">
        <v>166.18</v>
      </c>
      <c r="K17" s="37">
        <v>83.34</v>
      </c>
      <c r="L17" s="37">
        <v>82.84</v>
      </c>
      <c r="M17" s="29">
        <v>31.88</v>
      </c>
      <c r="N17" s="37">
        <v>16.29</v>
      </c>
      <c r="O17" s="37">
        <v>15.59</v>
      </c>
      <c r="P17" s="38">
        <v>612</v>
      </c>
      <c r="Q17" s="39">
        <v>59</v>
      </c>
      <c r="R17" s="39">
        <v>556.82</v>
      </c>
    </row>
    <row r="18" s="4" customFormat="1" ht="41" customHeight="1" spans="1:18">
      <c r="A18" s="26" t="s">
        <v>50</v>
      </c>
      <c r="B18" s="27">
        <v>9</v>
      </c>
      <c r="C18" s="28" t="s">
        <v>51</v>
      </c>
      <c r="D18" s="29">
        <f t="shared" si="2"/>
        <v>179.52</v>
      </c>
      <c r="E18" s="30">
        <v>153.39</v>
      </c>
      <c r="F18" s="30">
        <v>0.85</v>
      </c>
      <c r="G18" s="30">
        <v>50.82</v>
      </c>
      <c r="H18" s="30">
        <v>101.72</v>
      </c>
      <c r="I18" s="29"/>
      <c r="J18" s="37">
        <v>21.6</v>
      </c>
      <c r="K18" s="37"/>
      <c r="L18" s="37">
        <v>21.6</v>
      </c>
      <c r="M18" s="29">
        <v>4.53</v>
      </c>
      <c r="N18" s="37"/>
      <c r="O18" s="37">
        <v>4.53</v>
      </c>
      <c r="P18" s="38"/>
      <c r="Q18" s="29"/>
      <c r="R18" s="29"/>
    </row>
    <row r="19" spans="4:4">
      <c r="D19" s="6"/>
    </row>
  </sheetData>
  <sheetProtection formatCells="0" insertHyperlinks="0" autoFilter="0"/>
  <mergeCells count="15">
    <mergeCell ref="B1:C1"/>
    <mergeCell ref="B2:R2"/>
    <mergeCell ref="E4:H4"/>
    <mergeCell ref="J4:L4"/>
    <mergeCell ref="M4:O4"/>
    <mergeCell ref="B6:D6"/>
    <mergeCell ref="B7:D7"/>
    <mergeCell ref="A4:A5"/>
    <mergeCell ref="B4:B5"/>
    <mergeCell ref="C4:C5"/>
    <mergeCell ref="D4:D5"/>
    <mergeCell ref="I4:I5"/>
    <mergeCell ref="P4:P5"/>
    <mergeCell ref="Q4:Q5"/>
    <mergeCell ref="R4:R5"/>
  </mergeCells>
  <pageMargins left="0.118055555555556" right="0.118055555555556" top="0.747916666666667" bottom="0.354166666666667" header="0.314583333333333" footer="0.314583333333333"/>
  <pageSetup paperSize="9" scale="75" firstPageNumber="6" orientation="landscape" useFirstPageNumber="1" horizontalDpi="600"/>
  <headerFooter alignWithMargins="0" scaleWithDoc="0"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WWO_wpscloud_20230714102515-7ba1adac88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财务处</dc:creator>
  <cp:lastModifiedBy>admin</cp:lastModifiedBy>
  <dcterms:created xsi:type="dcterms:W3CDTF">2020-06-29T06:02:00Z</dcterms:created>
  <cp:lastPrinted>2023-11-25T03:14:00Z</cp:lastPrinted>
  <dcterms:modified xsi:type="dcterms:W3CDTF">2023-12-22T05:09:57Z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KSOReadingLayout">
    <vt:bool>true</vt:bool>
  </property>
  <property fmtid="{D5CDD505-2E9C-101B-9397-08002B2CF9AE}" pid="4" name="ICV">
    <vt:lpwstr>087E660F04E3434CBCB11911EAAF662C</vt:lpwstr>
  </property>
</Properties>
</file>