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3"/>
  </bookViews>
  <sheets>
    <sheet name="申报表" sheetId="3" r:id="rId1"/>
    <sheet name="5月监控表" sheetId="2" r:id="rId2"/>
    <sheet name="9月监控表" sheetId="1" r:id="rId3"/>
    <sheet name="自评表" sheetId="4" r:id="rId4"/>
  </sheets>
  <definedNames>
    <definedName name="_xlnm.Print_Area" localSheetId="2">'9月监控表'!$A$1:$J$31</definedName>
  </definedNames>
  <calcPr calcId="144525"/>
</workbook>
</file>

<file path=xl/sharedStrings.xml><?xml version="1.0" encoding="utf-8"?>
<sst xmlns="http://schemas.openxmlformats.org/spreadsheetml/2006/main" count="411" uniqueCount="138">
  <si>
    <t>附1-1</t>
  </si>
  <si>
    <t>绩效目标申报表</t>
  </si>
  <si>
    <t>（2020年度）</t>
  </si>
  <si>
    <t>项目名称</t>
  </si>
  <si>
    <t>和田县2020年以工代赈示范项目</t>
  </si>
  <si>
    <t>项目负责人及联系电话</t>
  </si>
  <si>
    <t>陈雷13579682828</t>
  </si>
  <si>
    <t>主管部门</t>
  </si>
  <si>
    <t>和田县水利局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</si>
  <si>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</si>
  <si>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</si>
  <si>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</si>
  <si>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</si>
  <si>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</si>
  <si>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</si>
  <si>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</si>
  <si>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目标1：项目建设32条渠道，总长18957m，灌溉面积1.54万亩。渠道的建设流量0.1-1.5m³/s。渠道配套改造建筑物310座。目标2：项目受益建档立卡贫困户203户878人，带动增加建档立卡贫困人口全年总收入不低于89.166万元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</si>
  <si>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</si>
  <si>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</si>
  <si>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</si>
  <si>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</si>
  <si>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</si>
  <si>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</si>
  <si>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</si>
  <si>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修建渠道数量</t>
  </si>
  <si>
    <t>32条</t>
  </si>
  <si>
    <t>灌溉面积</t>
  </si>
  <si>
    <t>1.54万亩</t>
  </si>
  <si>
    <t>渠道配套改造建筑物数量</t>
  </si>
  <si>
    <t>310座</t>
  </si>
  <si>
    <t>质量指标</t>
  </si>
  <si>
    <t>工程验收合格率</t>
  </si>
  <si>
    <t>时效指标</t>
  </si>
  <si>
    <t>项目开工时间</t>
  </si>
  <si>
    <t>项目完工时间</t>
  </si>
  <si>
    <t>项目完工及时率</t>
  </si>
  <si>
    <t>成本指标</t>
  </si>
  <si>
    <t>建筑安装工程投资</t>
  </si>
  <si>
    <t>≤863.52万元</t>
  </si>
  <si>
    <t>临时工程投资</t>
  </si>
  <si>
    <t>≤17.01万元</t>
  </si>
  <si>
    <t>独立费用</t>
  </si>
  <si>
    <t>≤68.26万元</t>
  </si>
  <si>
    <t>预备费</t>
  </si>
  <si>
    <t>≤46.80万元</t>
  </si>
  <si>
    <t>环境保护工程投资</t>
  </si>
  <si>
    <t>≤4万元</t>
  </si>
  <si>
    <t>水土保持工程投资</t>
  </si>
  <si>
    <t>效益指标</t>
  </si>
  <si>
    <t>经济效益
指标</t>
  </si>
  <si>
    <t>带动增加建档立卡贫困人口全年总收入</t>
  </si>
  <si>
    <t>≥89.166万元</t>
  </si>
  <si>
    <t>带动增加劳动者全年总收入</t>
  </si>
  <si>
    <t>≥148.61万元</t>
  </si>
  <si>
    <t>社会效益
指标</t>
  </si>
  <si>
    <t>受益建档立卡贫困人口数</t>
  </si>
  <si>
    <t>≥878人</t>
  </si>
  <si>
    <t>受益建档立卡贫困户户数</t>
  </si>
  <si>
    <t>≥203户</t>
  </si>
  <si>
    <t>带动建档立卡贫困人口就业数</t>
  </si>
  <si>
    <t>≥40人</t>
  </si>
  <si>
    <t>生态效益指标</t>
  </si>
  <si>
    <t>改善生态平衡及稳定</t>
  </si>
  <si>
    <t>有效改善</t>
  </si>
  <si>
    <t>可持续影响
指标</t>
  </si>
  <si>
    <t>渠道设计使用年限</t>
  </si>
  <si>
    <t>≥20年</t>
  </si>
  <si>
    <t>满意度指标</t>
  </si>
  <si>
    <t>服务对象
满意度指标</t>
  </si>
  <si>
    <t>受益贫困人口满意度</t>
  </si>
  <si>
    <t>≥95%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</si>
  <si>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</si>
  <si>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绩效运行监控表</t>
  </si>
  <si>
    <t>项目负责人</t>
  </si>
  <si>
    <t>资金情况（万元）</t>
  </si>
  <si>
    <t>类别</t>
  </si>
  <si>
    <t>年初预算数</t>
  </si>
  <si>
    <t>1-5月执行数</t>
  </si>
  <si>
    <t>预算执行率</t>
  </si>
  <si>
    <t>其中：财政拨款</t>
  </si>
  <si>
    <t xml:space="preserve">      其他资金</t>
  </si>
  <si>
    <t>年度总体目标</t>
  </si>
  <si>
    <t>目标1：项目建设32条渠道，总长18957m，灌溉面积1.54万亩。渠道的建设流量0.1-1.5m³/s。渠道配套改造建筑物310座。目标2：项目受益建档立卡贫困户203户878人，带动增加建档立卡贫困人口全年总收入不低于89.166万元。</t>
  </si>
  <si>
    <t>绩效指标</t>
  </si>
  <si>
    <t>年度指标值</t>
  </si>
  <si>
    <t>1-5月完成情况</t>
  </si>
  <si>
    <t>全年预计完成情况</t>
  </si>
  <si>
    <t>偏差原因分析</t>
  </si>
  <si>
    <t>备注</t>
  </si>
  <si>
    <t>项目验收合格率</t>
  </si>
  <si>
    <t>未达监控节点</t>
  </si>
  <si>
    <t>239万元</t>
  </si>
  <si>
    <t>可持续影响  指标</t>
  </si>
  <si>
    <t>工程设计使用年限</t>
  </si>
  <si>
    <t>生态效益    指标</t>
  </si>
  <si>
    <t>社会效益    指标</t>
  </si>
  <si>
    <t>服务对象满意度指标</t>
  </si>
  <si>
    <t>1-9月执行数</t>
  </si>
  <si>
    <t>1-9月完成情况</t>
  </si>
  <si>
    <t>868.16万元</t>
  </si>
  <si>
    <t>前期概算不精准，今后加强概算审查工作。</t>
  </si>
  <si>
    <t>0万元</t>
  </si>
  <si>
    <t>72.27万元</t>
  </si>
  <si>
    <t>3.5万元</t>
  </si>
  <si>
    <t>20年</t>
  </si>
  <si>
    <t>89.166万元</t>
  </si>
  <si>
    <t>148.61万元</t>
  </si>
  <si>
    <t>达成预期目标</t>
  </si>
  <si>
    <t>878人</t>
  </si>
  <si>
    <t>203户</t>
  </si>
  <si>
    <t>40人</t>
  </si>
  <si>
    <t>附1-3</t>
  </si>
  <si>
    <r>
      <rPr>
        <b/>
        <sz val="16"/>
        <color rgb="FF000000"/>
        <rFont val="宋体"/>
        <charset val="134"/>
      </rPr>
      <t>绩效目标自评表</t>
    </r>
    <r>
      <rPr>
        <sz val="16"/>
        <color rgb="FF000000"/>
        <rFont val="宋体"/>
        <charset val="134"/>
      </rPr>
      <t xml:space="preserve"> </t>
    </r>
  </si>
  <si>
    <t>项目负责人及电话</t>
  </si>
  <si>
    <t>全年预算数（A）</t>
  </si>
  <si>
    <t>全年执行数（B）</t>
  </si>
  <si>
    <t>分值</t>
  </si>
  <si>
    <t>执行率（B/A)</t>
  </si>
  <si>
    <t>得分</t>
  </si>
  <si>
    <t>剩余资金为结余资金，已上缴国库整合使用。</t>
  </si>
  <si>
    <t>其中：本年财政拨款</t>
  </si>
  <si>
    <t>-</t>
  </si>
  <si>
    <t>其他资金</t>
  </si>
  <si>
    <t>年初设定目标</t>
  </si>
  <si>
    <t>年度总体目标完成情况综述</t>
  </si>
  <si>
    <t>完成项目建设32条渠道，总长18957m，灌溉面积1.54万亩。渠道的建设流量0.1-1.5m³/s。渠道配套改造建筑物310座；项目受益建档立卡贫困户203户878人，带动增加建档立卡贫困人口全年总收入89.166万元。</t>
  </si>
  <si>
    <t>一级
指标</t>
  </si>
  <si>
    <t>全年实际值</t>
  </si>
  <si>
    <t>未完成原因及拟采取的改进措施</t>
  </si>
  <si>
    <t>产
出
指
标
(50分)</t>
  </si>
  <si>
    <t>效
益
指
标
(30分)</t>
  </si>
  <si>
    <t>生态效益
指标</t>
  </si>
  <si>
    <t>可持续影响指标</t>
  </si>
  <si>
    <t>满意度指标
(10分)</t>
  </si>
  <si>
    <t>总分</t>
  </si>
  <si>
    <r>
      <rPr>
        <sz val="10"/>
        <color theme="1"/>
        <rFont val="宋体"/>
        <charset val="134"/>
      </rPr>
      <t>注：1</t>
    </r>
    <r>
      <rPr>
        <sz val="10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</si>
  <si>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</si>
  <si>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10"/>
        <color theme="1"/>
        <rFont val="宋体"/>
        <charset val="134"/>
      </rPr>
      <t xml:space="preserve">    3.定量指标若为正向指标（即指标值为</t>
    </r>
    <r>
      <rPr>
        <sz val="10"/>
        <color rgb="FF000000"/>
        <rFont val="宋体"/>
        <charset val="134"/>
      </rPr>
      <t>≥*），则得分计算方法应用全年实际值/年度指标值╳该指标分值；若定量指标为反向指标（即指标值为≤*），则得分计算方法应用年度指标值/全年实际值╳该指标分值；定量指标得分最高不得超过该指标分值上限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</si>
</sst>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5" borderId="22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5" fillId="9" borderId="1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" fillId="0" borderId="0"/>
  </cellStyleXfs>
  <cellXfs count="10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8" xfId="49" applyFont="1" applyFill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57" fontId="8" fillId="0" borderId="2" xfId="49" applyNumberFormat="1" applyFont="1" applyFill="1" applyBorder="1" applyAlignment="1" applyProtection="1">
      <alignment horizontal="center" vertical="center" wrapText="1"/>
    </xf>
    <xf numFmtId="9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ill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6" xfId="0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1" fillId="0" borderId="6" xfId="0" applyFont="1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5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/>
    </xf>
    <xf numFmtId="0" fontId="16" fillId="0" borderId="0" xfId="49" applyNumberFormat="1" applyFont="1" applyFill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top" wrapText="1"/>
    </xf>
    <xf numFmtId="0" fontId="17" fillId="0" borderId="2" xfId="0" applyNumberFormat="1" applyFont="1" applyFill="1" applyBorder="1">
      <alignment vertical="center"/>
    </xf>
    <xf numFmtId="0" fontId="8" fillId="0" borderId="2" xfId="49" applyNumberFormat="1" applyFont="1" applyFill="1" applyBorder="1" applyAlignment="1">
      <alignment horizontal="left" vertical="center" wrapText="1"/>
    </xf>
    <xf numFmtId="0" fontId="8" fillId="0" borderId="4" xfId="49" applyNumberFormat="1" applyFont="1" applyFill="1" applyBorder="1" applyAlignment="1">
      <alignment horizontal="left" vertical="center" wrapText="1"/>
    </xf>
    <xf numFmtId="0" fontId="8" fillId="0" borderId="5" xfId="49" applyNumberFormat="1" applyFont="1" applyFill="1" applyBorder="1" applyAlignment="1">
      <alignment horizontal="left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8" xfId="49" applyNumberFormat="1" applyFont="1" applyFill="1" applyBorder="1" applyAlignment="1">
      <alignment horizontal="center" vertical="center" wrapText="1"/>
    </xf>
    <xf numFmtId="0" fontId="8" fillId="0" borderId="7" xfId="49" applyNumberFormat="1" applyFont="1" applyFill="1" applyBorder="1" applyAlignment="1">
      <alignment horizontal="center" vertical="center" wrapText="1"/>
    </xf>
    <xf numFmtId="0" fontId="8" fillId="0" borderId="12" xfId="49" applyNumberFormat="1" applyFont="1" applyFill="1" applyBorder="1" applyAlignment="1">
      <alignment horizontal="center" vertical="center" wrapText="1"/>
    </xf>
    <xf numFmtId="0" fontId="8" fillId="0" borderId="13" xfId="49" applyNumberFormat="1" applyFont="1" applyFill="1" applyBorder="1" applyAlignment="1">
      <alignment horizontal="center" vertical="center" wrapText="1"/>
    </xf>
    <xf numFmtId="0" fontId="8" fillId="0" borderId="14" xfId="49" applyNumberFormat="1" applyFont="1" applyFill="1" applyBorder="1" applyAlignment="1">
      <alignment horizontal="center" vertical="center" wrapText="1"/>
    </xf>
    <xf numFmtId="0" fontId="8" fillId="0" borderId="15" xfId="49" applyNumberFormat="1" applyFont="1" applyFill="1" applyBorder="1" applyAlignment="1">
      <alignment horizontal="center" vertical="center" wrapText="1"/>
    </xf>
    <xf numFmtId="0" fontId="8" fillId="0" borderId="10" xfId="49" applyNumberFormat="1" applyFont="1" applyFill="1" applyBorder="1" applyAlignment="1">
      <alignment horizontal="center" vertical="center" wrapText="1"/>
    </xf>
    <xf numFmtId="0" fontId="8" fillId="0" borderId="11" xfId="49" applyNumberFormat="1" applyFont="1" applyFill="1" applyBorder="1" applyAlignment="1">
      <alignment horizontal="center" vertical="center" wrapText="1"/>
    </xf>
    <xf numFmtId="0" fontId="8" fillId="0" borderId="9" xfId="49" applyNumberFormat="1" applyFont="1" applyFill="1" applyBorder="1" applyAlignment="1">
      <alignment horizontal="left" vertical="center" wrapText="1"/>
    </xf>
    <xf numFmtId="0" fontId="8" fillId="0" borderId="0" xfId="49" applyFont="1" applyFill="1" applyAlignment="1">
      <alignment vertical="center" wrapText="1"/>
    </xf>
    <xf numFmtId="0" fontId="8" fillId="0" borderId="6" xfId="49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justify" vertical="center"/>
    </xf>
    <xf numFmtId="0" fontId="3" fillId="0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0" workbookViewId="0">
      <selection activeCell="I12" sqref="I12:I32"/>
    </sheetView>
  </sheetViews>
  <sheetFormatPr defaultColWidth="9" defaultRowHeight="15.6"/>
  <cols>
    <col min="1" max="2" width="6.13888888888889" style="4" customWidth="1"/>
    <col min="3" max="3" width="6.87962962962963" style="4" customWidth="1"/>
    <col min="4" max="4" width="12.5092592592593" style="4" customWidth="1"/>
    <col min="5" max="5" width="13.5092592592593" style="4" customWidth="1"/>
    <col min="6" max="6" width="12.3796296296296" style="4" customWidth="1"/>
    <col min="7" max="7" width="7.55555555555556" style="4" customWidth="1"/>
    <col min="8" max="8" width="8.75" style="4" customWidth="1"/>
    <col min="9" max="9" width="12.9722222222222" style="4" customWidth="1"/>
    <col min="10" max="10" width="28.462962962963" style="4" customWidth="1"/>
    <col min="11" max="16384" width="9" style="4"/>
  </cols>
  <sheetData>
    <row r="1" s="4" customFormat="1" ht="16.5" customHeight="1" spans="1:4">
      <c r="A1" s="85" t="s">
        <v>0</v>
      </c>
      <c r="B1" s="3"/>
      <c r="C1" s="3"/>
      <c r="D1" s="3"/>
    </row>
    <row r="2" s="4" customFormat="1" ht="30" customHeight="1" spans="1:9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3" s="84" customFormat="1" ht="21" customHeight="1" spans="1:9">
      <c r="A3" s="87" t="s">
        <v>2</v>
      </c>
      <c r="B3" s="87"/>
      <c r="C3" s="87"/>
      <c r="D3" s="87"/>
      <c r="E3" s="87"/>
      <c r="F3" s="87"/>
      <c r="G3" s="87"/>
      <c r="H3" s="87"/>
      <c r="I3" s="87"/>
    </row>
    <row r="4" s="4" customFormat="1" ht="25" customHeight="1" spans="1:9">
      <c r="A4" s="23" t="s">
        <v>3</v>
      </c>
      <c r="B4" s="23"/>
      <c r="C4" s="23"/>
      <c r="D4" s="23" t="s">
        <v>4</v>
      </c>
      <c r="E4" s="23"/>
      <c r="F4" s="23" t="s">
        <v>5</v>
      </c>
      <c r="G4" s="23"/>
      <c r="H4" s="23" t="s">
        <v>6</v>
      </c>
      <c r="I4" s="23"/>
    </row>
    <row r="5" s="4" customFormat="1" ht="15.95" customHeight="1" spans="1:9">
      <c r="A5" s="23" t="s">
        <v>7</v>
      </c>
      <c r="B5" s="23"/>
      <c r="C5" s="23"/>
      <c r="D5" s="23" t="s">
        <v>8</v>
      </c>
      <c r="E5" s="23"/>
      <c r="F5" s="23" t="s">
        <v>9</v>
      </c>
      <c r="G5" s="23"/>
      <c r="H5" s="23" t="s">
        <v>8</v>
      </c>
      <c r="I5" s="23"/>
    </row>
    <row r="6" s="4" customFormat="1" ht="15.95" customHeight="1" spans="1:9">
      <c r="A6" s="23" t="s">
        <v>10</v>
      </c>
      <c r="B6" s="88"/>
      <c r="C6" s="88"/>
      <c r="D6" s="89" t="s">
        <v>11</v>
      </c>
      <c r="E6" s="89"/>
      <c r="F6" s="23">
        <v>990.78</v>
      </c>
      <c r="G6" s="23"/>
      <c r="H6" s="23"/>
      <c r="I6" s="23"/>
    </row>
    <row r="7" s="4" customFormat="1" ht="15.95" customHeight="1" spans="1:9">
      <c r="A7" s="88"/>
      <c r="B7" s="88"/>
      <c r="C7" s="88"/>
      <c r="D7" s="23" t="s">
        <v>12</v>
      </c>
      <c r="E7" s="23"/>
      <c r="F7" s="23">
        <v>990.78</v>
      </c>
      <c r="G7" s="23"/>
      <c r="H7" s="23"/>
      <c r="I7" s="23"/>
    </row>
    <row r="8" s="4" customFormat="1" ht="15.95" customHeight="1" spans="1:9">
      <c r="A8" s="88"/>
      <c r="B8" s="88"/>
      <c r="C8" s="88"/>
      <c r="D8" s="23" t="s">
        <v>13</v>
      </c>
      <c r="E8" s="23"/>
      <c r="F8" s="23">
        <v>0</v>
      </c>
      <c r="G8" s="23"/>
      <c r="H8" s="23"/>
      <c r="I8" s="23"/>
    </row>
    <row r="9" s="4" customFormat="1" ht="15.95" customHeight="1" spans="1:9">
      <c r="A9" s="23" t="s">
        <v>14</v>
      </c>
      <c r="B9" s="23" t="s">
        <v>15</v>
      </c>
      <c r="C9" s="23"/>
      <c r="D9" s="23"/>
      <c r="E9" s="23"/>
      <c r="F9" s="23"/>
      <c r="G9" s="23"/>
      <c r="H9" s="23"/>
      <c r="I9" s="23"/>
    </row>
    <row r="10" s="4" customFormat="1" ht="36" customHeight="1" spans="1:9">
      <c r="A10" s="23"/>
      <c r="B10" s="90" t="s">
        <v>16</v>
      </c>
      <c r="C10" s="91"/>
      <c r="D10" s="91"/>
      <c r="E10" s="91"/>
      <c r="F10" s="91"/>
      <c r="G10" s="91"/>
      <c r="H10" s="91"/>
      <c r="I10" s="105"/>
    </row>
    <row r="11" s="4" customFormat="1" customHeight="1" spans="1:9">
      <c r="A11" s="23" t="s">
        <v>17</v>
      </c>
      <c r="B11" s="92" t="s">
        <v>18</v>
      </c>
      <c r="C11" s="93"/>
      <c r="D11" s="23" t="s">
        <v>19</v>
      </c>
      <c r="E11" s="23" t="s">
        <v>20</v>
      </c>
      <c r="F11" s="23"/>
      <c r="G11" s="23"/>
      <c r="H11" s="23"/>
      <c r="I11" s="23" t="s">
        <v>21</v>
      </c>
    </row>
    <row r="12" s="4" customFormat="1" customHeight="1" spans="1:9">
      <c r="A12" s="23"/>
      <c r="B12" s="23" t="s">
        <v>22</v>
      </c>
      <c r="C12" s="23"/>
      <c r="D12" s="23" t="s">
        <v>23</v>
      </c>
      <c r="E12" s="89" t="s">
        <v>24</v>
      </c>
      <c r="F12" s="89"/>
      <c r="G12" s="89"/>
      <c r="H12" s="89"/>
      <c r="I12" s="23" t="s">
        <v>25</v>
      </c>
    </row>
    <row r="13" s="4" customFormat="1" customHeight="1" spans="1:9">
      <c r="A13" s="23"/>
      <c r="B13" s="23"/>
      <c r="C13" s="23"/>
      <c r="D13" s="23"/>
      <c r="E13" s="89" t="s">
        <v>26</v>
      </c>
      <c r="F13" s="89"/>
      <c r="G13" s="89"/>
      <c r="H13" s="89"/>
      <c r="I13" s="23" t="s">
        <v>27</v>
      </c>
    </row>
    <row r="14" s="4" customFormat="1" customHeight="1" spans="1:9">
      <c r="A14" s="23"/>
      <c r="B14" s="23"/>
      <c r="C14" s="23"/>
      <c r="D14" s="23"/>
      <c r="E14" s="89" t="s">
        <v>28</v>
      </c>
      <c r="F14" s="89"/>
      <c r="G14" s="89"/>
      <c r="H14" s="89"/>
      <c r="I14" s="23" t="s">
        <v>29</v>
      </c>
    </row>
    <row r="15" s="4" customFormat="1" customHeight="1" spans="1:9">
      <c r="A15" s="23"/>
      <c r="B15" s="23"/>
      <c r="C15" s="23"/>
      <c r="D15" s="23" t="s">
        <v>30</v>
      </c>
      <c r="E15" s="89" t="s">
        <v>31</v>
      </c>
      <c r="F15" s="89"/>
      <c r="G15" s="89"/>
      <c r="H15" s="89"/>
      <c r="I15" s="26">
        <v>1</v>
      </c>
    </row>
    <row r="16" s="4" customFormat="1" customHeight="1" spans="1:9">
      <c r="A16" s="23"/>
      <c r="B16" s="23"/>
      <c r="C16" s="23"/>
      <c r="D16" s="94" t="s">
        <v>32</v>
      </c>
      <c r="E16" s="89" t="s">
        <v>33</v>
      </c>
      <c r="F16" s="89"/>
      <c r="G16" s="89"/>
      <c r="H16" s="89"/>
      <c r="I16" s="28">
        <v>43922</v>
      </c>
    </row>
    <row r="17" s="4" customFormat="1" customHeight="1" spans="1:9">
      <c r="A17" s="23"/>
      <c r="B17" s="23"/>
      <c r="C17" s="23"/>
      <c r="D17" s="95"/>
      <c r="E17" s="89" t="s">
        <v>34</v>
      </c>
      <c r="F17" s="89"/>
      <c r="G17" s="89"/>
      <c r="H17" s="89"/>
      <c r="I17" s="28">
        <v>44105</v>
      </c>
    </row>
    <row r="18" s="4" customFormat="1" customHeight="1" spans="1:10">
      <c r="A18" s="23"/>
      <c r="B18" s="23"/>
      <c r="C18" s="23"/>
      <c r="D18" s="96"/>
      <c r="E18" s="89" t="s">
        <v>35</v>
      </c>
      <c r="F18" s="89"/>
      <c r="G18" s="89"/>
      <c r="H18" s="89"/>
      <c r="I18" s="26">
        <v>1</v>
      </c>
      <c r="J18" s="106"/>
    </row>
    <row r="19" s="4" customFormat="1" customHeight="1" spans="1:9">
      <c r="A19" s="23"/>
      <c r="B19" s="23"/>
      <c r="C19" s="23"/>
      <c r="D19" s="94" t="s">
        <v>36</v>
      </c>
      <c r="E19" s="89" t="s">
        <v>37</v>
      </c>
      <c r="F19" s="89"/>
      <c r="G19" s="89"/>
      <c r="H19" s="89"/>
      <c r="I19" s="23" t="s">
        <v>38</v>
      </c>
    </row>
    <row r="20" s="4" customFormat="1" customHeight="1" spans="1:9">
      <c r="A20" s="23"/>
      <c r="B20" s="23"/>
      <c r="C20" s="23"/>
      <c r="D20" s="95"/>
      <c r="E20" s="89" t="s">
        <v>39</v>
      </c>
      <c r="F20" s="89"/>
      <c r="G20" s="89"/>
      <c r="H20" s="89"/>
      <c r="I20" s="23" t="s">
        <v>40</v>
      </c>
    </row>
    <row r="21" s="4" customFormat="1" customHeight="1" spans="1:9">
      <c r="A21" s="23"/>
      <c r="B21" s="23"/>
      <c r="C21" s="23"/>
      <c r="D21" s="95"/>
      <c r="E21" s="89" t="s">
        <v>41</v>
      </c>
      <c r="F21" s="89"/>
      <c r="G21" s="89"/>
      <c r="H21" s="89"/>
      <c r="I21" s="23" t="s">
        <v>42</v>
      </c>
    </row>
    <row r="22" s="4" customFormat="1" customHeight="1" spans="1:9">
      <c r="A22" s="23"/>
      <c r="B22" s="23"/>
      <c r="C22" s="23"/>
      <c r="D22" s="95"/>
      <c r="E22" s="89" t="s">
        <v>43</v>
      </c>
      <c r="F22" s="89"/>
      <c r="G22" s="89"/>
      <c r="H22" s="89"/>
      <c r="I22" s="23" t="s">
        <v>44</v>
      </c>
    </row>
    <row r="23" s="4" customFormat="1" customHeight="1" spans="1:9">
      <c r="A23" s="23"/>
      <c r="B23" s="23"/>
      <c r="C23" s="23"/>
      <c r="D23" s="95"/>
      <c r="E23" s="89" t="s">
        <v>45</v>
      </c>
      <c r="F23" s="89"/>
      <c r="G23" s="89"/>
      <c r="H23" s="89"/>
      <c r="I23" s="23" t="s">
        <v>46</v>
      </c>
    </row>
    <row r="24" s="4" customFormat="1" customHeight="1" spans="1:9">
      <c r="A24" s="23"/>
      <c r="B24" s="23"/>
      <c r="C24" s="23"/>
      <c r="D24" s="96"/>
      <c r="E24" s="89" t="s">
        <v>47</v>
      </c>
      <c r="F24" s="89"/>
      <c r="G24" s="89"/>
      <c r="H24" s="89"/>
      <c r="I24" s="23" t="s">
        <v>46</v>
      </c>
    </row>
    <row r="25" s="4" customFormat="1" ht="31" customHeight="1" spans="1:9">
      <c r="A25" s="23"/>
      <c r="B25" s="97" t="s">
        <v>48</v>
      </c>
      <c r="C25" s="98"/>
      <c r="D25" s="95" t="s">
        <v>49</v>
      </c>
      <c r="E25" s="89" t="s">
        <v>50</v>
      </c>
      <c r="F25" s="89"/>
      <c r="G25" s="89"/>
      <c r="H25" s="89"/>
      <c r="I25" s="23" t="s">
        <v>51</v>
      </c>
    </row>
    <row r="26" s="4" customFormat="1" ht="31" customHeight="1" spans="1:9">
      <c r="A26" s="23"/>
      <c r="B26" s="99"/>
      <c r="C26" s="100"/>
      <c r="D26" s="95"/>
      <c r="E26" s="89" t="s">
        <v>52</v>
      </c>
      <c r="F26" s="89"/>
      <c r="G26" s="89"/>
      <c r="H26" s="89"/>
      <c r="I26" s="23" t="s">
        <v>53</v>
      </c>
    </row>
    <row r="27" s="4" customFormat="1" ht="24" customHeight="1" spans="1:10">
      <c r="A27" s="23"/>
      <c r="B27" s="99"/>
      <c r="C27" s="100"/>
      <c r="D27" s="23" t="s">
        <v>54</v>
      </c>
      <c r="E27" s="89" t="s">
        <v>55</v>
      </c>
      <c r="F27" s="89"/>
      <c r="G27" s="89"/>
      <c r="H27" s="89"/>
      <c r="I27" s="23" t="s">
        <v>56</v>
      </c>
      <c r="J27" s="107"/>
    </row>
    <row r="28" s="4" customFormat="1" ht="24" customHeight="1" spans="1:10">
      <c r="A28" s="23"/>
      <c r="B28" s="99"/>
      <c r="C28" s="100"/>
      <c r="D28" s="23"/>
      <c r="E28" s="89" t="s">
        <v>57</v>
      </c>
      <c r="F28" s="89"/>
      <c r="G28" s="89"/>
      <c r="H28" s="89"/>
      <c r="I28" s="23" t="s">
        <v>58</v>
      </c>
      <c r="J28" s="107"/>
    </row>
    <row r="29" s="4" customFormat="1" ht="24" customHeight="1" spans="1:10">
      <c r="A29" s="23"/>
      <c r="B29" s="99"/>
      <c r="C29" s="100"/>
      <c r="D29" s="23"/>
      <c r="E29" s="89" t="s">
        <v>59</v>
      </c>
      <c r="F29" s="89"/>
      <c r="G29" s="89"/>
      <c r="H29" s="89"/>
      <c r="I29" s="23" t="s">
        <v>60</v>
      </c>
      <c r="J29" s="107"/>
    </row>
    <row r="30" s="4" customFormat="1" ht="24" customHeight="1" spans="1:10">
      <c r="A30" s="23"/>
      <c r="B30" s="99"/>
      <c r="C30" s="100"/>
      <c r="D30" s="23" t="s">
        <v>61</v>
      </c>
      <c r="E30" s="89" t="s">
        <v>62</v>
      </c>
      <c r="F30" s="89"/>
      <c r="G30" s="89"/>
      <c r="H30" s="89"/>
      <c r="I30" s="23" t="s">
        <v>63</v>
      </c>
      <c r="J30" s="107"/>
    </row>
    <row r="31" s="4" customFormat="1" ht="28" customHeight="1" spans="1:9">
      <c r="A31" s="23"/>
      <c r="B31" s="101"/>
      <c r="C31" s="102"/>
      <c r="D31" s="23" t="s">
        <v>64</v>
      </c>
      <c r="E31" s="89" t="s">
        <v>65</v>
      </c>
      <c r="F31" s="89"/>
      <c r="G31" s="89"/>
      <c r="H31" s="89"/>
      <c r="I31" s="23" t="s">
        <v>66</v>
      </c>
    </row>
    <row r="32" s="4" customFormat="1" ht="28" customHeight="1" spans="1:9">
      <c r="A32" s="23"/>
      <c r="B32" s="23" t="s">
        <v>67</v>
      </c>
      <c r="C32" s="23"/>
      <c r="D32" s="23" t="s">
        <v>68</v>
      </c>
      <c r="E32" s="89" t="s">
        <v>69</v>
      </c>
      <c r="F32" s="89"/>
      <c r="G32" s="89"/>
      <c r="H32" s="89"/>
      <c r="I32" s="23" t="s">
        <v>70</v>
      </c>
    </row>
    <row r="33" s="4" customFormat="1" ht="24.75" customHeight="1" spans="1:9">
      <c r="A33" s="103" t="s">
        <v>71</v>
      </c>
      <c r="B33" s="103"/>
      <c r="C33" s="103"/>
      <c r="D33" s="103"/>
      <c r="E33" s="103"/>
      <c r="F33" s="103"/>
      <c r="G33" s="103"/>
      <c r="H33" s="103"/>
      <c r="I33" s="103"/>
    </row>
    <row r="34" s="4" customFormat="1" spans="1:9">
      <c r="A34" s="104"/>
      <c r="B34" s="104"/>
      <c r="C34" s="104"/>
      <c r="D34" s="104"/>
      <c r="E34" s="104"/>
      <c r="F34" s="104"/>
      <c r="G34" s="104"/>
      <c r="H34" s="104"/>
      <c r="I34" s="104"/>
    </row>
    <row r="35" s="4" customFormat="1" spans="1:9">
      <c r="A35" s="104"/>
      <c r="B35" s="104"/>
      <c r="C35" s="104"/>
      <c r="D35" s="104"/>
      <c r="E35" s="104"/>
      <c r="F35" s="104"/>
      <c r="G35" s="104"/>
      <c r="H35" s="104"/>
      <c r="I35" s="104"/>
    </row>
    <row r="36" s="4" customFormat="1" spans="1:9">
      <c r="A36" s="104"/>
      <c r="B36" s="104"/>
      <c r="C36" s="104"/>
      <c r="D36" s="104"/>
      <c r="E36" s="104"/>
      <c r="F36" s="104"/>
      <c r="G36" s="104"/>
      <c r="H36" s="104"/>
      <c r="I36" s="104"/>
    </row>
    <row r="37" s="4" customFormat="1" spans="1:9">
      <c r="A37" s="104"/>
      <c r="B37" s="104"/>
      <c r="C37" s="104"/>
      <c r="D37" s="104"/>
      <c r="E37" s="104"/>
      <c r="F37" s="104"/>
      <c r="G37" s="104"/>
      <c r="H37" s="104"/>
      <c r="I37" s="104"/>
    </row>
    <row r="38" s="4" customFormat="1" spans="1:9">
      <c r="A38" s="104"/>
      <c r="B38" s="104"/>
      <c r="C38" s="104"/>
      <c r="D38" s="104"/>
      <c r="E38" s="104"/>
      <c r="F38" s="104"/>
      <c r="G38" s="104"/>
      <c r="H38" s="104"/>
      <c r="I38" s="104"/>
    </row>
    <row r="39" s="4" customFormat="1" spans="1:9">
      <c r="A39" s="104"/>
      <c r="B39" s="104"/>
      <c r="C39" s="104"/>
      <c r="D39" s="104"/>
      <c r="E39" s="104"/>
      <c r="F39" s="104"/>
      <c r="G39" s="104"/>
      <c r="H39" s="104"/>
      <c r="I39" s="104"/>
    </row>
    <row r="40" s="4" customFormat="1" spans="1:9">
      <c r="A40" s="104"/>
      <c r="B40" s="104"/>
      <c r="C40" s="104"/>
      <c r="D40" s="104"/>
      <c r="E40" s="104"/>
      <c r="F40" s="104"/>
      <c r="G40" s="104"/>
      <c r="H40" s="104"/>
      <c r="I40" s="104"/>
    </row>
  </sheetData>
  <mergeCells count="5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B32:C32"/>
    <mergeCell ref="E32:H32"/>
    <mergeCell ref="A33:I33"/>
    <mergeCell ref="A9:A10"/>
    <mergeCell ref="A11:A32"/>
    <mergeCell ref="D12:D14"/>
    <mergeCell ref="D16:D18"/>
    <mergeCell ref="D19:D24"/>
    <mergeCell ref="D25:D26"/>
    <mergeCell ref="D27:D29"/>
    <mergeCell ref="J27:J29"/>
    <mergeCell ref="A6:C8"/>
    <mergeCell ref="B12:C24"/>
    <mergeCell ref="B25:C31"/>
  </mergeCells>
  <pageMargins left="1.10208333333333" right="0.393055555555556" top="0.75" bottom="0.354166666666667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1"/>
  <sheetViews>
    <sheetView workbookViewId="0">
      <selection activeCell="G11" sqref="G11:K11"/>
    </sheetView>
  </sheetViews>
  <sheetFormatPr defaultColWidth="9" defaultRowHeight="14.4"/>
  <cols>
    <col min="1" max="1" width="9.75" customWidth="1"/>
    <col min="2" max="2" width="11.25" customWidth="1"/>
    <col min="3" max="3" width="14.6388888888889" customWidth="1"/>
    <col min="4" max="4" width="28.8796296296296" customWidth="1"/>
    <col min="5" max="5" width="13" customWidth="1"/>
    <col min="6" max="6" width="14.25" style="41" customWidth="1"/>
    <col min="7" max="7" width="13.5" customWidth="1"/>
    <col min="8" max="8" width="6.63888888888889" customWidth="1"/>
    <col min="9" max="9" width="6" customWidth="1"/>
    <col min="10" max="10" width="11.1388888888889" customWidth="1"/>
  </cols>
  <sheetData>
    <row r="1" ht="19" customHeight="1" spans="1:10">
      <c r="A1" s="42" t="s">
        <v>72</v>
      </c>
      <c r="B1" s="43"/>
      <c r="C1" s="43"/>
      <c r="D1" s="43"/>
      <c r="E1" s="43"/>
      <c r="F1" s="44"/>
      <c r="G1" s="43"/>
      <c r="H1" s="43"/>
      <c r="I1" s="43"/>
      <c r="J1" s="43"/>
    </row>
    <row r="2" s="39" customFormat="1" ht="16" customHeight="1" spans="1:22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="39" customFormat="1" ht="40" customHeight="1" spans="1:22">
      <c r="A3" s="46" t="s">
        <v>3</v>
      </c>
      <c r="B3" s="47" t="s">
        <v>4</v>
      </c>
      <c r="C3" s="48"/>
      <c r="D3" s="49"/>
      <c r="E3" s="46" t="s">
        <v>73</v>
      </c>
      <c r="F3" s="50" t="s">
        <v>6</v>
      </c>
      <c r="G3" s="51"/>
      <c r="H3" s="51"/>
      <c r="I3" s="51"/>
      <c r="J3" s="75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="39" customFormat="1" ht="16" customHeight="1" spans="1:22">
      <c r="A4" s="52" t="s">
        <v>7</v>
      </c>
      <c r="B4" s="53" t="s">
        <v>8</v>
      </c>
      <c r="C4" s="54"/>
      <c r="D4" s="55"/>
      <c r="E4" s="56" t="s">
        <v>9</v>
      </c>
      <c r="F4" s="53" t="s">
        <v>8</v>
      </c>
      <c r="G4" s="54"/>
      <c r="H4" s="57"/>
      <c r="I4" s="57"/>
      <c r="J4" s="77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="39" customFormat="1" ht="16" customHeight="1" spans="1:22">
      <c r="A5" s="58" t="s">
        <v>74</v>
      </c>
      <c r="B5" s="59" t="s">
        <v>75</v>
      </c>
      <c r="C5" s="60"/>
      <c r="D5" s="60"/>
      <c r="E5" s="60"/>
      <c r="F5" s="52" t="s">
        <v>76</v>
      </c>
      <c r="G5" s="52"/>
      <c r="H5" s="52" t="s">
        <v>77</v>
      </c>
      <c r="I5" s="52"/>
      <c r="J5" s="70" t="s">
        <v>78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="39" customFormat="1" ht="16" customHeight="1" spans="1:22">
      <c r="A6" s="61"/>
      <c r="B6" s="59" t="s">
        <v>11</v>
      </c>
      <c r="C6" s="60"/>
      <c r="D6" s="60"/>
      <c r="E6" s="60"/>
      <c r="F6" s="62">
        <f>F7</f>
        <v>990.78</v>
      </c>
      <c r="G6" s="62"/>
      <c r="H6" s="57">
        <v>239</v>
      </c>
      <c r="I6" s="57"/>
      <c r="J6" s="78">
        <f>H6/F6</f>
        <v>0.241224086073599</v>
      </c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="39" customFormat="1" ht="16" customHeight="1" spans="1:22">
      <c r="A7" s="61"/>
      <c r="B7" s="59" t="s">
        <v>79</v>
      </c>
      <c r="C7" s="60"/>
      <c r="D7" s="60"/>
      <c r="E7" s="60"/>
      <c r="F7" s="62">
        <v>990.78</v>
      </c>
      <c r="G7" s="62"/>
      <c r="H7" s="57">
        <v>239</v>
      </c>
      <c r="I7" s="57"/>
      <c r="J7" s="78">
        <f>H7/F7</f>
        <v>0.241224086073599</v>
      </c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="39" customFormat="1" ht="16" customHeight="1" spans="1:22">
      <c r="A8" s="64"/>
      <c r="B8" s="59" t="s">
        <v>80</v>
      </c>
      <c r="C8" s="60"/>
      <c r="D8" s="60"/>
      <c r="E8" s="65"/>
      <c r="F8" s="62">
        <v>0</v>
      </c>
      <c r="G8" s="62"/>
      <c r="H8" s="57">
        <v>0</v>
      </c>
      <c r="I8" s="57"/>
      <c r="J8" s="83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="40" customFormat="1" ht="31" customHeight="1" spans="1:22">
      <c r="A9" s="58" t="s">
        <v>81</v>
      </c>
      <c r="B9" s="66" t="s">
        <v>82</v>
      </c>
      <c r="C9" s="67"/>
      <c r="D9" s="67"/>
      <c r="E9" s="67"/>
      <c r="F9" s="68"/>
      <c r="G9" s="67"/>
      <c r="H9" s="67"/>
      <c r="I9" s="67"/>
      <c r="J9" s="79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="39" customFormat="1" ht="34" customHeight="1" spans="1:22">
      <c r="A10" s="52" t="s">
        <v>83</v>
      </c>
      <c r="B10" s="52" t="s">
        <v>18</v>
      </c>
      <c r="C10" s="52" t="s">
        <v>19</v>
      </c>
      <c r="D10" s="52" t="s">
        <v>20</v>
      </c>
      <c r="E10" s="52" t="s">
        <v>84</v>
      </c>
      <c r="F10" s="69" t="s">
        <v>85</v>
      </c>
      <c r="G10" s="70" t="s">
        <v>86</v>
      </c>
      <c r="H10" s="59" t="s">
        <v>87</v>
      </c>
      <c r="I10" s="65"/>
      <c r="J10" s="65" t="s">
        <v>88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</row>
    <row r="11" s="39" customFormat="1" ht="12" customHeight="1" spans="1:22">
      <c r="A11" s="52"/>
      <c r="B11" s="58" t="s">
        <v>22</v>
      </c>
      <c r="C11" s="56" t="s">
        <v>23</v>
      </c>
      <c r="D11" s="71" t="s">
        <v>24</v>
      </c>
      <c r="E11" s="62" t="s">
        <v>25</v>
      </c>
      <c r="F11" s="62" t="s">
        <v>25</v>
      </c>
      <c r="G11" s="62" t="s">
        <v>25</v>
      </c>
      <c r="H11" s="59"/>
      <c r="I11" s="65"/>
      <c r="J11" s="80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="39" customFormat="1" ht="12" customHeight="1" spans="1:22">
      <c r="A12" s="52"/>
      <c r="B12" s="61"/>
      <c r="C12" s="72"/>
      <c r="D12" s="71" t="s">
        <v>26</v>
      </c>
      <c r="E12" s="62" t="s">
        <v>27</v>
      </c>
      <c r="F12" s="62" t="s">
        <v>27</v>
      </c>
      <c r="G12" s="62" t="s">
        <v>27</v>
      </c>
      <c r="H12" s="59"/>
      <c r="I12" s="65"/>
      <c r="J12" s="80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="39" customFormat="1" ht="12" customHeight="1" spans="1:22">
      <c r="A13" s="52"/>
      <c r="B13" s="61"/>
      <c r="C13" s="72"/>
      <c r="D13" s="71" t="s">
        <v>28</v>
      </c>
      <c r="E13" s="62" t="s">
        <v>29</v>
      </c>
      <c r="F13" s="62" t="s">
        <v>29</v>
      </c>
      <c r="G13" s="62" t="s">
        <v>29</v>
      </c>
      <c r="H13" s="59"/>
      <c r="I13" s="65"/>
      <c r="J13" s="80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</row>
    <row r="14" s="39" customFormat="1" ht="12" customHeight="1" spans="1:22">
      <c r="A14" s="52"/>
      <c r="B14" s="61"/>
      <c r="C14" s="56" t="s">
        <v>30</v>
      </c>
      <c r="D14" s="71" t="s">
        <v>89</v>
      </c>
      <c r="E14" s="73">
        <v>1</v>
      </c>
      <c r="F14" s="62" t="s">
        <v>90</v>
      </c>
      <c r="G14" s="73">
        <v>1</v>
      </c>
      <c r="H14" s="59"/>
      <c r="I14" s="65"/>
      <c r="J14" s="80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</row>
    <row r="15" s="39" customFormat="1" ht="12" customHeight="1" spans="1:22">
      <c r="A15" s="52"/>
      <c r="B15" s="61"/>
      <c r="C15" s="56" t="s">
        <v>32</v>
      </c>
      <c r="D15" s="71" t="s">
        <v>33</v>
      </c>
      <c r="E15" s="28">
        <v>43922</v>
      </c>
      <c r="F15" s="28">
        <v>43922</v>
      </c>
      <c r="G15" s="28">
        <v>43922</v>
      </c>
      <c r="H15" s="59"/>
      <c r="I15" s="65"/>
      <c r="J15" s="80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="39" customFormat="1" ht="12" customHeight="1" spans="1:22">
      <c r="A16" s="52"/>
      <c r="B16" s="61"/>
      <c r="C16" s="72"/>
      <c r="D16" s="71" t="s">
        <v>34</v>
      </c>
      <c r="E16" s="28">
        <v>44105</v>
      </c>
      <c r="F16" s="62" t="s">
        <v>90</v>
      </c>
      <c r="G16" s="28">
        <v>44105</v>
      </c>
      <c r="H16" s="59"/>
      <c r="I16" s="65"/>
      <c r="J16" s="80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="39" customFormat="1" ht="12" customHeight="1" spans="1:10">
      <c r="A17" s="52"/>
      <c r="B17" s="61"/>
      <c r="C17" s="72"/>
      <c r="D17" s="71" t="s">
        <v>35</v>
      </c>
      <c r="E17" s="26">
        <v>1</v>
      </c>
      <c r="F17" s="73" t="s">
        <v>90</v>
      </c>
      <c r="G17" s="26">
        <v>1</v>
      </c>
      <c r="H17" s="59"/>
      <c r="I17" s="65"/>
      <c r="J17" s="80"/>
    </row>
    <row r="18" s="39" customFormat="1" ht="12" customHeight="1" spans="1:10">
      <c r="A18" s="52"/>
      <c r="B18" s="61"/>
      <c r="C18" s="52" t="s">
        <v>36</v>
      </c>
      <c r="D18" s="71" t="s">
        <v>37</v>
      </c>
      <c r="E18" s="23" t="s">
        <v>38</v>
      </c>
      <c r="F18" s="81" t="s">
        <v>91</v>
      </c>
      <c r="G18" s="23" t="s">
        <v>38</v>
      </c>
      <c r="H18" s="59"/>
      <c r="I18" s="65"/>
      <c r="J18" s="80"/>
    </row>
    <row r="19" s="39" customFormat="1" ht="12" customHeight="1" spans="1:10">
      <c r="A19" s="52"/>
      <c r="B19" s="61"/>
      <c r="C19" s="52"/>
      <c r="D19" s="71" t="s">
        <v>39</v>
      </c>
      <c r="E19" s="23" t="s">
        <v>40</v>
      </c>
      <c r="F19" s="82">
        <v>0</v>
      </c>
      <c r="G19" s="23" t="s">
        <v>40</v>
      </c>
      <c r="H19" s="59"/>
      <c r="I19" s="65"/>
      <c r="J19" s="80"/>
    </row>
    <row r="20" s="39" customFormat="1" ht="13" customHeight="1" spans="1:10">
      <c r="A20" s="52"/>
      <c r="B20" s="61"/>
      <c r="C20" s="52"/>
      <c r="D20" s="71" t="s">
        <v>41</v>
      </c>
      <c r="E20" s="23" t="s">
        <v>42</v>
      </c>
      <c r="F20" s="82">
        <v>0</v>
      </c>
      <c r="G20" s="23" t="s">
        <v>42</v>
      </c>
      <c r="H20" s="59"/>
      <c r="I20" s="65"/>
      <c r="J20" s="80"/>
    </row>
    <row r="21" s="39" customFormat="1" ht="15" customHeight="1" spans="1:10">
      <c r="A21" s="52"/>
      <c r="B21" s="61"/>
      <c r="C21" s="52"/>
      <c r="D21" s="71" t="s">
        <v>43</v>
      </c>
      <c r="E21" s="23" t="s">
        <v>44</v>
      </c>
      <c r="F21" s="82">
        <v>0</v>
      </c>
      <c r="G21" s="23" t="s">
        <v>44</v>
      </c>
      <c r="H21" s="59"/>
      <c r="I21" s="65"/>
      <c r="J21" s="80"/>
    </row>
    <row r="22" s="39" customFormat="1" ht="13" customHeight="1" spans="1:10">
      <c r="A22" s="52"/>
      <c r="B22" s="61"/>
      <c r="C22" s="52"/>
      <c r="D22" s="71" t="s">
        <v>45</v>
      </c>
      <c r="E22" s="23" t="s">
        <v>46</v>
      </c>
      <c r="F22" s="82">
        <v>0</v>
      </c>
      <c r="G22" s="23" t="s">
        <v>46</v>
      </c>
      <c r="H22" s="59"/>
      <c r="I22" s="65"/>
      <c r="J22" s="80"/>
    </row>
    <row r="23" s="39" customFormat="1" ht="14" customHeight="1" spans="1:10">
      <c r="A23" s="52"/>
      <c r="B23" s="61"/>
      <c r="C23" s="52"/>
      <c r="D23" s="71" t="s">
        <v>47</v>
      </c>
      <c r="E23" s="23" t="s">
        <v>46</v>
      </c>
      <c r="F23" s="82">
        <v>0</v>
      </c>
      <c r="G23" s="23" t="s">
        <v>46</v>
      </c>
      <c r="H23" s="59"/>
      <c r="I23" s="65"/>
      <c r="J23" s="80"/>
    </row>
    <row r="24" s="39" customFormat="1" ht="28.8" spans="1:10">
      <c r="A24" s="52"/>
      <c r="B24" s="58" t="s">
        <v>48</v>
      </c>
      <c r="C24" s="58" t="s">
        <v>92</v>
      </c>
      <c r="D24" s="71" t="s">
        <v>93</v>
      </c>
      <c r="E24" s="62" t="s">
        <v>66</v>
      </c>
      <c r="F24" s="62" t="s">
        <v>90</v>
      </c>
      <c r="G24" s="62" t="s">
        <v>66</v>
      </c>
      <c r="H24" s="59"/>
      <c r="I24" s="65"/>
      <c r="J24" s="80"/>
    </row>
    <row r="25" s="39" customFormat="1" ht="29" customHeight="1" spans="1:10">
      <c r="A25" s="52"/>
      <c r="B25" s="61"/>
      <c r="C25" s="70" t="s">
        <v>49</v>
      </c>
      <c r="D25" s="71" t="s">
        <v>50</v>
      </c>
      <c r="E25" s="62" t="s">
        <v>51</v>
      </c>
      <c r="F25" s="73" t="s">
        <v>90</v>
      </c>
      <c r="G25" s="62" t="s">
        <v>51</v>
      </c>
      <c r="H25" s="59"/>
      <c r="I25" s="65"/>
      <c r="J25" s="80"/>
    </row>
    <row r="26" s="39" customFormat="1" spans="1:10">
      <c r="A26" s="52"/>
      <c r="B26" s="61"/>
      <c r="C26" s="70"/>
      <c r="D26" s="71" t="s">
        <v>52</v>
      </c>
      <c r="E26" s="62" t="s">
        <v>53</v>
      </c>
      <c r="F26" s="73" t="s">
        <v>90</v>
      </c>
      <c r="G26" s="62" t="s">
        <v>53</v>
      </c>
      <c r="H26" s="59"/>
      <c r="I26" s="65"/>
      <c r="J26" s="80"/>
    </row>
    <row r="27" s="39" customFormat="1" ht="28.8" spans="1:10">
      <c r="A27" s="52"/>
      <c r="B27" s="61"/>
      <c r="C27" s="70" t="s">
        <v>94</v>
      </c>
      <c r="D27" s="71" t="s">
        <v>62</v>
      </c>
      <c r="E27" s="62" t="s">
        <v>63</v>
      </c>
      <c r="F27" s="73" t="s">
        <v>90</v>
      </c>
      <c r="G27" s="62" t="s">
        <v>63</v>
      </c>
      <c r="H27" s="59"/>
      <c r="I27" s="65"/>
      <c r="J27" s="80"/>
    </row>
    <row r="28" s="39" customFormat="1" spans="1:10">
      <c r="A28" s="52"/>
      <c r="B28" s="61"/>
      <c r="C28" s="58" t="s">
        <v>95</v>
      </c>
      <c r="D28" s="71" t="s">
        <v>55</v>
      </c>
      <c r="E28" s="62" t="s">
        <v>56</v>
      </c>
      <c r="F28" s="73" t="s">
        <v>90</v>
      </c>
      <c r="G28" s="62" t="s">
        <v>56</v>
      </c>
      <c r="H28" s="59"/>
      <c r="I28" s="65"/>
      <c r="J28" s="80"/>
    </row>
    <row r="29" s="39" customFormat="1" spans="1:10">
      <c r="A29" s="52"/>
      <c r="B29" s="61"/>
      <c r="C29" s="61"/>
      <c r="D29" s="71" t="s">
        <v>57</v>
      </c>
      <c r="E29" s="62" t="s">
        <v>58</v>
      </c>
      <c r="F29" s="73" t="s">
        <v>90</v>
      </c>
      <c r="G29" s="62" t="s">
        <v>58</v>
      </c>
      <c r="H29" s="59"/>
      <c r="I29" s="65"/>
      <c r="J29" s="80"/>
    </row>
    <row r="30" s="39" customFormat="1" spans="1:10">
      <c r="A30" s="52"/>
      <c r="B30" s="61"/>
      <c r="C30" s="61"/>
      <c r="D30" s="71" t="s">
        <v>59</v>
      </c>
      <c r="E30" s="62" t="s">
        <v>60</v>
      </c>
      <c r="F30" s="73" t="s">
        <v>90</v>
      </c>
      <c r="G30" s="62" t="s">
        <v>60</v>
      </c>
      <c r="H30" s="59"/>
      <c r="I30" s="65"/>
      <c r="J30" s="80"/>
    </row>
    <row r="31" s="39" customFormat="1" ht="28.8" spans="1:10">
      <c r="A31" s="52"/>
      <c r="B31" s="70" t="s">
        <v>67</v>
      </c>
      <c r="C31" s="70" t="s">
        <v>96</v>
      </c>
      <c r="D31" s="71" t="s">
        <v>69</v>
      </c>
      <c r="E31" s="62" t="s">
        <v>70</v>
      </c>
      <c r="F31" s="62" t="s">
        <v>90</v>
      </c>
      <c r="G31" s="62" t="s">
        <v>70</v>
      </c>
      <c r="H31" s="59"/>
      <c r="I31" s="65"/>
      <c r="J31" s="80"/>
    </row>
  </sheetData>
  <mergeCells count="50">
    <mergeCell ref="A1:J1"/>
    <mergeCell ref="A2:J2"/>
    <mergeCell ref="B3:D3"/>
    <mergeCell ref="F3:J3"/>
    <mergeCell ref="B4:D4"/>
    <mergeCell ref="F4:J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J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A5:A8"/>
    <mergeCell ref="A10:A31"/>
    <mergeCell ref="B11:B23"/>
    <mergeCell ref="B24:B30"/>
    <mergeCell ref="C11:C13"/>
    <mergeCell ref="C15:C17"/>
    <mergeCell ref="C18:C23"/>
    <mergeCell ref="C25:C26"/>
    <mergeCell ref="C28:C30"/>
  </mergeCells>
  <pageMargins left="0.7" right="0.393055555555556" top="0.432638888888889" bottom="0.118055555555556" header="0.3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1"/>
  <sheetViews>
    <sheetView workbookViewId="0">
      <selection activeCell="G11" sqref="G11:K11"/>
    </sheetView>
  </sheetViews>
  <sheetFormatPr defaultColWidth="9" defaultRowHeight="14.4"/>
  <cols>
    <col min="1" max="1" width="10.1388888888889" customWidth="1"/>
    <col min="2" max="2" width="11.25" customWidth="1"/>
    <col min="3" max="3" width="14.6388888888889" customWidth="1"/>
    <col min="4" max="4" width="33.75" customWidth="1"/>
    <col min="5" max="5" width="17.7685185185185" customWidth="1"/>
    <col min="6" max="6" width="22.4722222222222" style="41" customWidth="1"/>
    <col min="7" max="7" width="17.7592592592593" customWidth="1"/>
    <col min="8" max="8" width="11.1388888888889" customWidth="1"/>
    <col min="9" max="9" width="17.3796296296296" customWidth="1"/>
    <col min="10" max="10" width="12.1388888888889" customWidth="1"/>
  </cols>
  <sheetData>
    <row r="1" ht="19" customHeight="1" spans="1:10">
      <c r="A1" s="42" t="s">
        <v>72</v>
      </c>
      <c r="B1" s="43"/>
      <c r="C1" s="43"/>
      <c r="D1" s="43"/>
      <c r="E1" s="43"/>
      <c r="F1" s="44"/>
      <c r="G1" s="43"/>
      <c r="H1" s="43"/>
      <c r="I1" s="43"/>
      <c r="J1" s="43"/>
    </row>
    <row r="2" s="39" customFormat="1" ht="16" customHeight="1" spans="1:22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="39" customFormat="1" ht="40" customHeight="1" spans="1:22">
      <c r="A3" s="46" t="s">
        <v>3</v>
      </c>
      <c r="B3" s="47" t="s">
        <v>4</v>
      </c>
      <c r="C3" s="48"/>
      <c r="D3" s="49"/>
      <c r="E3" s="46" t="s">
        <v>73</v>
      </c>
      <c r="F3" s="50" t="s">
        <v>6</v>
      </c>
      <c r="G3" s="51"/>
      <c r="H3" s="51"/>
      <c r="I3" s="51"/>
      <c r="J3" s="75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="39" customFormat="1" ht="16" customHeight="1" spans="1:22">
      <c r="A4" s="52" t="s">
        <v>7</v>
      </c>
      <c r="B4" s="53" t="s">
        <v>8</v>
      </c>
      <c r="C4" s="54"/>
      <c r="D4" s="55"/>
      <c r="E4" s="56" t="s">
        <v>9</v>
      </c>
      <c r="F4" s="53" t="s">
        <v>8</v>
      </c>
      <c r="G4" s="54"/>
      <c r="H4" s="57"/>
      <c r="I4" s="57"/>
      <c r="J4" s="77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="39" customFormat="1" ht="16" customHeight="1" spans="1:22">
      <c r="A5" s="58" t="s">
        <v>74</v>
      </c>
      <c r="B5" s="59" t="s">
        <v>75</v>
      </c>
      <c r="C5" s="60"/>
      <c r="D5" s="60"/>
      <c r="E5" s="60"/>
      <c r="F5" s="52" t="s">
        <v>76</v>
      </c>
      <c r="G5" s="52"/>
      <c r="H5" s="52" t="s">
        <v>97</v>
      </c>
      <c r="I5" s="52"/>
      <c r="J5" s="52" t="s">
        <v>78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="39" customFormat="1" ht="16" customHeight="1" spans="1:22">
      <c r="A6" s="61"/>
      <c r="B6" s="59" t="s">
        <v>11</v>
      </c>
      <c r="C6" s="60"/>
      <c r="D6" s="60"/>
      <c r="E6" s="60"/>
      <c r="F6" s="62">
        <f>F7</f>
        <v>990.78</v>
      </c>
      <c r="G6" s="62"/>
      <c r="H6" s="63">
        <v>943.930052</v>
      </c>
      <c r="I6" s="63"/>
      <c r="J6" s="78">
        <f>H6/F6</f>
        <v>0.95271407577868</v>
      </c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="39" customFormat="1" ht="16" customHeight="1" spans="1:22">
      <c r="A7" s="61"/>
      <c r="B7" s="59" t="s">
        <v>79</v>
      </c>
      <c r="C7" s="60"/>
      <c r="D7" s="60"/>
      <c r="E7" s="60"/>
      <c r="F7" s="62">
        <v>990.78</v>
      </c>
      <c r="G7" s="62"/>
      <c r="H7" s="63">
        <v>943.930052</v>
      </c>
      <c r="I7" s="63"/>
      <c r="J7" s="78">
        <f>H7/F7</f>
        <v>0.95271407577868</v>
      </c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="39" customFormat="1" ht="16" customHeight="1" spans="1:22">
      <c r="A8" s="64"/>
      <c r="B8" s="59" t="s">
        <v>80</v>
      </c>
      <c r="C8" s="60"/>
      <c r="D8" s="60"/>
      <c r="E8" s="65"/>
      <c r="F8" s="62">
        <v>0</v>
      </c>
      <c r="G8" s="62"/>
      <c r="H8" s="57">
        <v>0</v>
      </c>
      <c r="I8" s="57"/>
      <c r="J8" s="62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="40" customFormat="1" ht="31" customHeight="1" spans="1:22">
      <c r="A9" s="58" t="s">
        <v>81</v>
      </c>
      <c r="B9" s="66" t="s">
        <v>82</v>
      </c>
      <c r="C9" s="67"/>
      <c r="D9" s="67"/>
      <c r="E9" s="67"/>
      <c r="F9" s="68"/>
      <c r="G9" s="67"/>
      <c r="H9" s="67"/>
      <c r="I9" s="67"/>
      <c r="J9" s="79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="39" customFormat="1" ht="34" customHeight="1" spans="1:22">
      <c r="A10" s="52" t="s">
        <v>83</v>
      </c>
      <c r="B10" s="52" t="s">
        <v>18</v>
      </c>
      <c r="C10" s="52" t="s">
        <v>19</v>
      </c>
      <c r="D10" s="52" t="s">
        <v>20</v>
      </c>
      <c r="E10" s="52" t="s">
        <v>84</v>
      </c>
      <c r="F10" s="69" t="s">
        <v>98</v>
      </c>
      <c r="G10" s="70" t="s">
        <v>86</v>
      </c>
      <c r="H10" s="59" t="s">
        <v>87</v>
      </c>
      <c r="I10" s="65"/>
      <c r="J10" s="65" t="s">
        <v>88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</row>
    <row r="11" s="39" customFormat="1" spans="1:22">
      <c r="A11" s="52"/>
      <c r="B11" s="58" t="s">
        <v>22</v>
      </c>
      <c r="C11" s="56" t="s">
        <v>23</v>
      </c>
      <c r="D11" s="71" t="s">
        <v>24</v>
      </c>
      <c r="E11" s="62" t="s">
        <v>25</v>
      </c>
      <c r="F11" s="62" t="s">
        <v>25</v>
      </c>
      <c r="G11" s="62" t="s">
        <v>25</v>
      </c>
      <c r="H11" s="59"/>
      <c r="I11" s="65"/>
      <c r="J11" s="80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="39" customFormat="1" spans="1:22">
      <c r="A12" s="52"/>
      <c r="B12" s="61"/>
      <c r="C12" s="72"/>
      <c r="D12" s="71" t="s">
        <v>26</v>
      </c>
      <c r="E12" s="62" t="s">
        <v>27</v>
      </c>
      <c r="F12" s="62" t="s">
        <v>27</v>
      </c>
      <c r="G12" s="62" t="s">
        <v>27</v>
      </c>
      <c r="H12" s="59"/>
      <c r="I12" s="65"/>
      <c r="J12" s="80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="39" customFormat="1" spans="1:22">
      <c r="A13" s="52"/>
      <c r="B13" s="61"/>
      <c r="C13" s="72"/>
      <c r="D13" s="71" t="s">
        <v>28</v>
      </c>
      <c r="E13" s="62" t="s">
        <v>29</v>
      </c>
      <c r="F13" s="62" t="s">
        <v>29</v>
      </c>
      <c r="G13" s="62" t="s">
        <v>29</v>
      </c>
      <c r="H13" s="59"/>
      <c r="I13" s="65"/>
      <c r="J13" s="80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</row>
    <row r="14" s="39" customFormat="1" spans="1:22">
      <c r="A14" s="52"/>
      <c r="B14" s="61"/>
      <c r="C14" s="56" t="s">
        <v>30</v>
      </c>
      <c r="D14" s="71" t="s">
        <v>89</v>
      </c>
      <c r="E14" s="73">
        <v>1</v>
      </c>
      <c r="F14" s="73">
        <v>1</v>
      </c>
      <c r="G14" s="73">
        <v>1</v>
      </c>
      <c r="H14" s="59"/>
      <c r="I14" s="65"/>
      <c r="J14" s="80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</row>
    <row r="15" s="39" customFormat="1" spans="1:22">
      <c r="A15" s="52"/>
      <c r="B15" s="61"/>
      <c r="C15" s="56" t="s">
        <v>32</v>
      </c>
      <c r="D15" s="71" t="s">
        <v>33</v>
      </c>
      <c r="E15" s="28">
        <v>43922</v>
      </c>
      <c r="F15" s="28">
        <v>43922</v>
      </c>
      <c r="G15" s="28">
        <v>43922</v>
      </c>
      <c r="H15" s="59"/>
      <c r="I15" s="65"/>
      <c r="J15" s="80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="39" customFormat="1" spans="1:22">
      <c r="A16" s="52"/>
      <c r="B16" s="61"/>
      <c r="C16" s="72"/>
      <c r="D16" s="71" t="s">
        <v>34</v>
      </c>
      <c r="E16" s="28">
        <v>44105</v>
      </c>
      <c r="F16" s="28">
        <v>44075</v>
      </c>
      <c r="G16" s="28">
        <v>44105</v>
      </c>
      <c r="H16" s="59"/>
      <c r="I16" s="65"/>
      <c r="J16" s="80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="39" customFormat="1" spans="1:10">
      <c r="A17" s="52"/>
      <c r="B17" s="61"/>
      <c r="C17" s="72"/>
      <c r="D17" s="71" t="s">
        <v>35</v>
      </c>
      <c r="E17" s="26">
        <v>1</v>
      </c>
      <c r="F17" s="73">
        <v>1</v>
      </c>
      <c r="G17" s="26">
        <v>1</v>
      </c>
      <c r="H17" s="59"/>
      <c r="I17" s="65"/>
      <c r="J17" s="80"/>
    </row>
    <row r="18" s="39" customFormat="1" spans="1:10">
      <c r="A18" s="52"/>
      <c r="B18" s="61"/>
      <c r="C18" s="52" t="s">
        <v>36</v>
      </c>
      <c r="D18" s="71" t="s">
        <v>37</v>
      </c>
      <c r="E18" s="23" t="s">
        <v>38</v>
      </c>
      <c r="F18" s="31" t="s">
        <v>99</v>
      </c>
      <c r="G18" s="23" t="s">
        <v>38</v>
      </c>
      <c r="H18" s="8" t="s">
        <v>100</v>
      </c>
      <c r="I18" s="8"/>
      <c r="J18" s="80"/>
    </row>
    <row r="19" s="39" customFormat="1" spans="1:10">
      <c r="A19" s="52"/>
      <c r="B19" s="61"/>
      <c r="C19" s="52"/>
      <c r="D19" s="71" t="s">
        <v>39</v>
      </c>
      <c r="E19" s="23" t="s">
        <v>40</v>
      </c>
      <c r="F19" s="31" t="s">
        <v>101</v>
      </c>
      <c r="G19" s="23" t="s">
        <v>40</v>
      </c>
      <c r="H19" s="59"/>
      <c r="I19" s="65"/>
      <c r="J19" s="80"/>
    </row>
    <row r="20" s="39" customFormat="1" spans="1:10">
      <c r="A20" s="52"/>
      <c r="B20" s="61"/>
      <c r="C20" s="52"/>
      <c r="D20" s="71" t="s">
        <v>41</v>
      </c>
      <c r="E20" s="23" t="s">
        <v>42</v>
      </c>
      <c r="F20" s="31" t="s">
        <v>102</v>
      </c>
      <c r="G20" s="23" t="s">
        <v>42</v>
      </c>
      <c r="H20" s="8" t="s">
        <v>100</v>
      </c>
      <c r="I20" s="8"/>
      <c r="J20" s="80"/>
    </row>
    <row r="21" s="39" customFormat="1" spans="1:10">
      <c r="A21" s="52"/>
      <c r="B21" s="61"/>
      <c r="C21" s="52"/>
      <c r="D21" s="71" t="s">
        <v>43</v>
      </c>
      <c r="E21" s="23" t="s">
        <v>44</v>
      </c>
      <c r="F21" s="31" t="s">
        <v>101</v>
      </c>
      <c r="G21" s="23" t="s">
        <v>44</v>
      </c>
      <c r="H21" s="59"/>
      <c r="I21" s="65"/>
      <c r="J21" s="80"/>
    </row>
    <row r="22" s="39" customFormat="1" spans="1:10">
      <c r="A22" s="52"/>
      <c r="B22" s="61"/>
      <c r="C22" s="52"/>
      <c r="D22" s="71" t="s">
        <v>45</v>
      </c>
      <c r="E22" s="23" t="s">
        <v>46</v>
      </c>
      <c r="F22" s="31" t="s">
        <v>101</v>
      </c>
      <c r="G22" s="23" t="s">
        <v>46</v>
      </c>
      <c r="H22" s="59"/>
      <c r="I22" s="65"/>
      <c r="J22" s="80"/>
    </row>
    <row r="23" s="39" customFormat="1" spans="1:10">
      <c r="A23" s="52"/>
      <c r="B23" s="61"/>
      <c r="C23" s="52"/>
      <c r="D23" s="71" t="s">
        <v>47</v>
      </c>
      <c r="E23" s="23" t="s">
        <v>46</v>
      </c>
      <c r="F23" s="31" t="s">
        <v>103</v>
      </c>
      <c r="G23" s="23" t="s">
        <v>46</v>
      </c>
      <c r="H23" s="59"/>
      <c r="I23" s="65"/>
      <c r="J23" s="80"/>
    </row>
    <row r="24" s="39" customFormat="1" ht="28.8" spans="1:10">
      <c r="A24" s="52"/>
      <c r="B24" s="58" t="s">
        <v>48</v>
      </c>
      <c r="C24" s="58" t="s">
        <v>92</v>
      </c>
      <c r="D24" s="71" t="s">
        <v>93</v>
      </c>
      <c r="E24" s="62" t="s">
        <v>66</v>
      </c>
      <c r="F24" s="62" t="s">
        <v>104</v>
      </c>
      <c r="G24" s="62" t="s">
        <v>66</v>
      </c>
      <c r="H24" s="59"/>
      <c r="I24" s="65"/>
      <c r="J24" s="80"/>
    </row>
    <row r="25" s="39" customFormat="1" ht="28.8" spans="1:10">
      <c r="A25" s="52"/>
      <c r="B25" s="61"/>
      <c r="C25" s="58" t="s">
        <v>49</v>
      </c>
      <c r="D25" s="71" t="s">
        <v>50</v>
      </c>
      <c r="E25" s="62" t="s">
        <v>51</v>
      </c>
      <c r="F25" s="73" t="s">
        <v>105</v>
      </c>
      <c r="G25" s="62" t="s">
        <v>51</v>
      </c>
      <c r="H25" s="59"/>
      <c r="I25" s="65"/>
      <c r="J25" s="80"/>
    </row>
    <row r="26" s="39" customFormat="1" spans="1:10">
      <c r="A26" s="52"/>
      <c r="B26" s="61"/>
      <c r="C26" s="61"/>
      <c r="D26" s="71" t="s">
        <v>52</v>
      </c>
      <c r="E26" s="62" t="s">
        <v>53</v>
      </c>
      <c r="F26" s="73" t="s">
        <v>106</v>
      </c>
      <c r="G26" s="62" t="s">
        <v>53</v>
      </c>
      <c r="H26" s="59"/>
      <c r="I26" s="65"/>
      <c r="J26" s="80"/>
    </row>
    <row r="27" s="39" customFormat="1" ht="28.8" spans="1:10">
      <c r="A27" s="52"/>
      <c r="B27" s="61"/>
      <c r="C27" s="58" t="s">
        <v>94</v>
      </c>
      <c r="D27" s="71" t="s">
        <v>62</v>
      </c>
      <c r="E27" s="62" t="s">
        <v>63</v>
      </c>
      <c r="F27" s="73" t="s">
        <v>107</v>
      </c>
      <c r="G27" s="62" t="s">
        <v>63</v>
      </c>
      <c r="H27" s="59"/>
      <c r="I27" s="65"/>
      <c r="J27" s="80"/>
    </row>
    <row r="28" s="39" customFormat="1" spans="1:10">
      <c r="A28" s="52"/>
      <c r="B28" s="61"/>
      <c r="C28" s="58" t="s">
        <v>95</v>
      </c>
      <c r="D28" s="71" t="s">
        <v>55</v>
      </c>
      <c r="E28" s="62" t="s">
        <v>56</v>
      </c>
      <c r="F28" s="73" t="s">
        <v>108</v>
      </c>
      <c r="G28" s="62" t="s">
        <v>56</v>
      </c>
      <c r="H28" s="59"/>
      <c r="I28" s="65"/>
      <c r="J28" s="80"/>
    </row>
    <row r="29" s="39" customFormat="1" spans="1:10">
      <c r="A29" s="52"/>
      <c r="B29" s="61"/>
      <c r="C29" s="61"/>
      <c r="D29" s="71" t="s">
        <v>57</v>
      </c>
      <c r="E29" s="62" t="s">
        <v>58</v>
      </c>
      <c r="F29" s="73" t="s">
        <v>109</v>
      </c>
      <c r="G29" s="62" t="s">
        <v>58</v>
      </c>
      <c r="H29" s="59"/>
      <c r="I29" s="65"/>
      <c r="J29" s="80"/>
    </row>
    <row r="30" s="39" customFormat="1" spans="1:10">
      <c r="A30" s="52"/>
      <c r="B30" s="61"/>
      <c r="C30" s="61"/>
      <c r="D30" s="71" t="s">
        <v>59</v>
      </c>
      <c r="E30" s="62" t="s">
        <v>60</v>
      </c>
      <c r="F30" s="73" t="s">
        <v>110</v>
      </c>
      <c r="G30" s="62" t="s">
        <v>60</v>
      </c>
      <c r="H30" s="59"/>
      <c r="I30" s="65"/>
      <c r="J30" s="80"/>
    </row>
    <row r="31" s="39" customFormat="1" ht="28.8" spans="1:10">
      <c r="A31" s="52"/>
      <c r="B31" s="70" t="s">
        <v>67</v>
      </c>
      <c r="C31" s="70" t="s">
        <v>96</v>
      </c>
      <c r="D31" s="71" t="s">
        <v>69</v>
      </c>
      <c r="E31" s="62" t="s">
        <v>70</v>
      </c>
      <c r="F31" s="73">
        <v>0.95</v>
      </c>
      <c r="G31" s="62" t="s">
        <v>70</v>
      </c>
      <c r="H31" s="59"/>
      <c r="I31" s="65"/>
      <c r="J31" s="80"/>
    </row>
  </sheetData>
  <mergeCells count="50">
    <mergeCell ref="A1:J1"/>
    <mergeCell ref="A2:J2"/>
    <mergeCell ref="B3:D3"/>
    <mergeCell ref="F3:J3"/>
    <mergeCell ref="B4:D4"/>
    <mergeCell ref="F4:J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J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A5:A8"/>
    <mergeCell ref="A10:A31"/>
    <mergeCell ref="B11:B23"/>
    <mergeCell ref="B24:B30"/>
    <mergeCell ref="C11:C13"/>
    <mergeCell ref="C15:C17"/>
    <mergeCell ref="C18:C23"/>
    <mergeCell ref="C25:C26"/>
    <mergeCell ref="C28:C30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7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E1" workbookViewId="0">
      <selection activeCell="E8" sqref="E8:F8"/>
    </sheetView>
  </sheetViews>
  <sheetFormatPr defaultColWidth="9" defaultRowHeight="14.4"/>
  <cols>
    <col min="1" max="1" width="6.63888888888889" style="1" customWidth="1"/>
    <col min="2" max="2" width="7.87962962962963" style="1" customWidth="1"/>
    <col min="3" max="3" width="9.87962962962963" style="1" customWidth="1"/>
    <col min="4" max="4" width="17" style="1" customWidth="1"/>
    <col min="5" max="5" width="6.13888888888889" style="1" customWidth="1"/>
    <col min="6" max="6" width="5.13888888888889" style="1" customWidth="1"/>
    <col min="7" max="7" width="12.1388888888889" style="1" customWidth="1"/>
    <col min="8" max="8" width="11.6388888888889" style="1" customWidth="1"/>
    <col min="9" max="9" width="5.5" style="1" customWidth="1"/>
    <col min="10" max="10" width="8.66666666666667" style="1" customWidth="1"/>
    <col min="11" max="11" width="4.25" style="1" customWidth="1"/>
    <col min="12" max="12" width="12.8888888888889" style="1"/>
    <col min="13" max="16384" width="9" style="1"/>
  </cols>
  <sheetData>
    <row r="1" s="1" customFormat="1" ht="15.6" spans="1:11">
      <c r="A1" s="2" t="s">
        <v>111</v>
      </c>
      <c r="B1" s="3"/>
      <c r="C1" s="3"/>
      <c r="D1" s="3"/>
      <c r="E1" s="4"/>
      <c r="F1" s="4"/>
      <c r="G1" s="4"/>
      <c r="H1" s="4"/>
      <c r="I1" s="4"/>
      <c r="J1" s="4"/>
      <c r="K1" s="4"/>
    </row>
    <row r="2" s="1" customFormat="1" ht="20.4" spans="1:11">
      <c r="A2" s="5" t="s">
        <v>112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spans="1:11">
      <c r="A4" s="8" t="s">
        <v>3</v>
      </c>
      <c r="B4" s="8"/>
      <c r="C4" s="8"/>
      <c r="D4" s="8" t="s">
        <v>4</v>
      </c>
      <c r="E4" s="8"/>
      <c r="F4" s="8"/>
      <c r="G4" s="8" t="s">
        <v>113</v>
      </c>
      <c r="H4" s="8" t="s">
        <v>6</v>
      </c>
      <c r="I4" s="8"/>
      <c r="J4" s="8"/>
      <c r="K4" s="8"/>
    </row>
    <row r="5" s="1" customFormat="1" ht="21" customHeight="1" spans="1:11">
      <c r="A5" s="8" t="s">
        <v>7</v>
      </c>
      <c r="B5" s="8"/>
      <c r="C5" s="8"/>
      <c r="D5" s="9" t="s">
        <v>8</v>
      </c>
      <c r="E5" s="8"/>
      <c r="F5" s="8"/>
      <c r="G5" s="8" t="s">
        <v>9</v>
      </c>
      <c r="H5" s="8" t="s">
        <v>8</v>
      </c>
      <c r="I5" s="8"/>
      <c r="J5" s="8"/>
      <c r="K5" s="8"/>
    </row>
    <row r="6" s="1" customFormat="1" ht="24" spans="1:11">
      <c r="A6" s="8" t="s">
        <v>10</v>
      </c>
      <c r="B6" s="8"/>
      <c r="C6" s="8"/>
      <c r="D6" s="10"/>
      <c r="E6" s="8" t="s">
        <v>114</v>
      </c>
      <c r="F6" s="8"/>
      <c r="G6" s="8" t="s">
        <v>115</v>
      </c>
      <c r="H6" s="8"/>
      <c r="I6" s="8" t="s">
        <v>116</v>
      </c>
      <c r="J6" s="8" t="s">
        <v>117</v>
      </c>
      <c r="K6" s="8" t="s">
        <v>118</v>
      </c>
    </row>
    <row r="7" s="1" customFormat="1" spans="1:13">
      <c r="A7" s="8"/>
      <c r="B7" s="8"/>
      <c r="C7" s="8"/>
      <c r="D7" s="10" t="s">
        <v>11</v>
      </c>
      <c r="E7" s="9">
        <v>990.78</v>
      </c>
      <c r="F7" s="9"/>
      <c r="G7" s="8">
        <v>943.93</v>
      </c>
      <c r="H7" s="8"/>
      <c r="I7" s="8">
        <v>10</v>
      </c>
      <c r="J7" s="38">
        <f>G7/E7*100%</f>
        <v>0.952714023294778</v>
      </c>
      <c r="K7" s="8">
        <v>10</v>
      </c>
      <c r="L7" s="1" t="s">
        <v>119</v>
      </c>
      <c r="M7" s="1">
        <f>E7-G7</f>
        <v>46.85</v>
      </c>
    </row>
    <row r="8" s="1" customFormat="1" ht="24" spans="1:11">
      <c r="A8" s="8"/>
      <c r="B8" s="8"/>
      <c r="C8" s="8"/>
      <c r="D8" s="10" t="s">
        <v>120</v>
      </c>
      <c r="E8" s="9">
        <v>990.78</v>
      </c>
      <c r="F8" s="9"/>
      <c r="G8" s="8">
        <v>943.93</v>
      </c>
      <c r="H8" s="8"/>
      <c r="I8" s="8" t="s">
        <v>121</v>
      </c>
      <c r="J8" s="8" t="s">
        <v>121</v>
      </c>
      <c r="K8" s="8" t="s">
        <v>121</v>
      </c>
    </row>
    <row r="9" s="1" customFormat="1" spans="1:11">
      <c r="A9" s="8"/>
      <c r="B9" s="8"/>
      <c r="C9" s="8"/>
      <c r="D9" s="9" t="s">
        <v>122</v>
      </c>
      <c r="E9" s="9">
        <v>0</v>
      </c>
      <c r="F9" s="9"/>
      <c r="G9" s="8">
        <v>0</v>
      </c>
      <c r="H9" s="8"/>
      <c r="I9" s="8" t="s">
        <v>121</v>
      </c>
      <c r="J9" s="8" t="s">
        <v>121</v>
      </c>
      <c r="K9" s="8" t="s">
        <v>121</v>
      </c>
    </row>
    <row r="10" s="1" customFormat="1" ht="24" customHeight="1" spans="1:11">
      <c r="A10" s="11" t="s">
        <v>81</v>
      </c>
      <c r="B10" s="12" t="s">
        <v>123</v>
      </c>
      <c r="C10" s="13"/>
      <c r="D10" s="13"/>
      <c r="E10" s="13"/>
      <c r="F10" s="14"/>
      <c r="G10" s="12" t="s">
        <v>124</v>
      </c>
      <c r="H10" s="13"/>
      <c r="I10" s="13"/>
      <c r="J10" s="13"/>
      <c r="K10" s="14"/>
    </row>
    <row r="11" s="1" customFormat="1" ht="60" customHeight="1" spans="1:11">
      <c r="A11" s="15"/>
      <c r="B11" s="16" t="s">
        <v>16</v>
      </c>
      <c r="C11" s="17"/>
      <c r="D11" s="17"/>
      <c r="E11" s="17"/>
      <c r="F11" s="17"/>
      <c r="G11" s="16" t="s">
        <v>125</v>
      </c>
      <c r="H11" s="17"/>
      <c r="I11" s="17"/>
      <c r="J11" s="17"/>
      <c r="K11" s="17"/>
    </row>
    <row r="12" s="1" customFormat="1" ht="38" customHeight="1" spans="1:11">
      <c r="A12" s="18" t="s">
        <v>83</v>
      </c>
      <c r="B12" s="8" t="s">
        <v>126</v>
      </c>
      <c r="C12" s="8" t="s">
        <v>19</v>
      </c>
      <c r="D12" s="8" t="s">
        <v>20</v>
      </c>
      <c r="E12" s="8"/>
      <c r="F12" s="8" t="s">
        <v>116</v>
      </c>
      <c r="G12" s="8" t="s">
        <v>84</v>
      </c>
      <c r="H12" s="8" t="s">
        <v>127</v>
      </c>
      <c r="I12" s="8" t="s">
        <v>118</v>
      </c>
      <c r="J12" s="8" t="s">
        <v>128</v>
      </c>
      <c r="K12" s="8"/>
    </row>
    <row r="13" s="1" customFormat="1" ht="20" customHeight="1" spans="1:11">
      <c r="A13" s="18"/>
      <c r="B13" s="19" t="s">
        <v>129</v>
      </c>
      <c r="C13" s="20" t="s">
        <v>23</v>
      </c>
      <c r="D13" s="21" t="s">
        <v>24</v>
      </c>
      <c r="E13" s="22"/>
      <c r="F13" s="8">
        <v>5</v>
      </c>
      <c r="G13" s="23" t="s">
        <v>25</v>
      </c>
      <c r="H13" s="24" t="s">
        <v>25</v>
      </c>
      <c r="I13" s="8">
        <v>5</v>
      </c>
      <c r="J13" s="8"/>
      <c r="K13" s="8"/>
    </row>
    <row r="14" s="1" customFormat="1" ht="20" customHeight="1" spans="1:11">
      <c r="A14" s="18"/>
      <c r="B14" s="25"/>
      <c r="C14" s="20"/>
      <c r="D14" s="21" t="s">
        <v>26</v>
      </c>
      <c r="E14" s="22"/>
      <c r="F14" s="8">
        <v>5</v>
      </c>
      <c r="G14" s="23" t="s">
        <v>27</v>
      </c>
      <c r="H14" s="24" t="s">
        <v>27</v>
      </c>
      <c r="I14" s="8">
        <v>5</v>
      </c>
      <c r="J14" s="8"/>
      <c r="K14" s="8"/>
    </row>
    <row r="15" s="1" customFormat="1" ht="20" customHeight="1" spans="1:11">
      <c r="A15" s="18"/>
      <c r="B15" s="25"/>
      <c r="C15" s="20"/>
      <c r="D15" s="21" t="s">
        <v>28</v>
      </c>
      <c r="E15" s="22"/>
      <c r="F15" s="8">
        <v>5</v>
      </c>
      <c r="G15" s="23" t="s">
        <v>29</v>
      </c>
      <c r="H15" s="24" t="s">
        <v>29</v>
      </c>
      <c r="I15" s="8">
        <v>5</v>
      </c>
      <c r="J15" s="8"/>
      <c r="K15" s="8"/>
    </row>
    <row r="16" s="1" customFormat="1" ht="20" customHeight="1" spans="1:11">
      <c r="A16" s="18"/>
      <c r="B16" s="25"/>
      <c r="C16" s="20" t="s">
        <v>30</v>
      </c>
      <c r="D16" s="21" t="s">
        <v>31</v>
      </c>
      <c r="E16" s="22"/>
      <c r="F16" s="8">
        <v>5</v>
      </c>
      <c r="G16" s="26">
        <v>1</v>
      </c>
      <c r="H16" s="27">
        <v>1</v>
      </c>
      <c r="I16" s="8">
        <v>5</v>
      </c>
      <c r="J16" s="8"/>
      <c r="K16" s="8"/>
    </row>
    <row r="17" s="1" customFormat="1" ht="20" customHeight="1" spans="1:11">
      <c r="A17" s="18"/>
      <c r="B17" s="25"/>
      <c r="C17" s="19" t="s">
        <v>32</v>
      </c>
      <c r="D17" s="21" t="s">
        <v>33</v>
      </c>
      <c r="E17" s="22"/>
      <c r="F17" s="9">
        <v>3</v>
      </c>
      <c r="G17" s="28">
        <v>43922</v>
      </c>
      <c r="H17" s="29">
        <v>1</v>
      </c>
      <c r="I17" s="9">
        <v>3</v>
      </c>
      <c r="J17" s="8"/>
      <c r="K17" s="8"/>
    </row>
    <row r="18" s="1" customFormat="1" ht="20" customHeight="1" spans="1:11">
      <c r="A18" s="18"/>
      <c r="B18" s="25"/>
      <c r="C18" s="25"/>
      <c r="D18" s="21" t="s">
        <v>34</v>
      </c>
      <c r="E18" s="22"/>
      <c r="F18" s="8">
        <v>3</v>
      </c>
      <c r="G18" s="28">
        <v>44105</v>
      </c>
      <c r="H18" s="29">
        <v>1</v>
      </c>
      <c r="I18" s="8">
        <v>3</v>
      </c>
      <c r="J18" s="8"/>
      <c r="K18" s="8"/>
    </row>
    <row r="19" s="1" customFormat="1" ht="20" customHeight="1" spans="1:11">
      <c r="A19" s="18"/>
      <c r="B19" s="25"/>
      <c r="C19" s="30"/>
      <c r="D19" s="21" t="s">
        <v>35</v>
      </c>
      <c r="E19" s="22"/>
      <c r="F19" s="8">
        <v>5</v>
      </c>
      <c r="G19" s="26">
        <v>1</v>
      </c>
      <c r="H19" s="27">
        <v>1</v>
      </c>
      <c r="I19" s="8">
        <v>5</v>
      </c>
      <c r="J19" s="8"/>
      <c r="K19" s="8"/>
    </row>
    <row r="20" s="1" customFormat="1" ht="20" customHeight="1" spans="1:11">
      <c r="A20" s="18"/>
      <c r="B20" s="25"/>
      <c r="C20" s="19" t="s">
        <v>36</v>
      </c>
      <c r="D20" s="21" t="s">
        <v>37</v>
      </c>
      <c r="E20" s="22"/>
      <c r="F20" s="8">
        <v>4</v>
      </c>
      <c r="G20" s="23" t="s">
        <v>38</v>
      </c>
      <c r="H20" s="31" t="s">
        <v>99</v>
      </c>
      <c r="I20" s="8">
        <v>0</v>
      </c>
      <c r="J20" s="8" t="s">
        <v>100</v>
      </c>
      <c r="K20" s="8"/>
    </row>
    <row r="21" s="1" customFormat="1" ht="20" customHeight="1" spans="1:11">
      <c r="A21" s="18"/>
      <c r="B21" s="25"/>
      <c r="C21" s="25"/>
      <c r="D21" s="21" t="s">
        <v>39</v>
      </c>
      <c r="E21" s="22"/>
      <c r="F21" s="8">
        <v>3</v>
      </c>
      <c r="G21" s="23" t="s">
        <v>40</v>
      </c>
      <c r="H21" s="31" t="s">
        <v>101</v>
      </c>
      <c r="I21" s="8">
        <v>3</v>
      </c>
      <c r="J21" s="8"/>
      <c r="K21" s="8"/>
    </row>
    <row r="22" s="1" customFormat="1" ht="20" customHeight="1" spans="1:11">
      <c r="A22" s="18"/>
      <c r="B22" s="25"/>
      <c r="C22" s="25"/>
      <c r="D22" s="21" t="s">
        <v>41</v>
      </c>
      <c r="E22" s="22"/>
      <c r="F22" s="8">
        <v>3</v>
      </c>
      <c r="G22" s="23" t="s">
        <v>42</v>
      </c>
      <c r="H22" s="31" t="s">
        <v>102</v>
      </c>
      <c r="I22" s="8">
        <v>0</v>
      </c>
      <c r="J22" s="8" t="s">
        <v>100</v>
      </c>
      <c r="K22" s="8"/>
    </row>
    <row r="23" s="1" customFormat="1" ht="20" customHeight="1" spans="1:11">
      <c r="A23" s="18"/>
      <c r="B23" s="25"/>
      <c r="C23" s="25"/>
      <c r="D23" s="21" t="s">
        <v>43</v>
      </c>
      <c r="E23" s="22"/>
      <c r="F23" s="8">
        <v>3</v>
      </c>
      <c r="G23" s="23" t="s">
        <v>44</v>
      </c>
      <c r="H23" s="31" t="s">
        <v>101</v>
      </c>
      <c r="I23" s="8">
        <v>3</v>
      </c>
      <c r="J23" s="8"/>
      <c r="K23" s="8"/>
    </row>
    <row r="24" s="1" customFormat="1" ht="20" customHeight="1" spans="1:11">
      <c r="A24" s="18"/>
      <c r="B24" s="25"/>
      <c r="C24" s="25"/>
      <c r="D24" s="21" t="s">
        <v>45</v>
      </c>
      <c r="E24" s="22"/>
      <c r="F24" s="8">
        <v>3</v>
      </c>
      <c r="G24" s="23" t="s">
        <v>46</v>
      </c>
      <c r="H24" s="31" t="s">
        <v>101</v>
      </c>
      <c r="I24" s="8">
        <v>3</v>
      </c>
      <c r="J24" s="8"/>
      <c r="K24" s="8"/>
    </row>
    <row r="25" s="1" customFormat="1" ht="20" customHeight="1" spans="1:11">
      <c r="A25" s="18"/>
      <c r="B25" s="25"/>
      <c r="C25" s="25"/>
      <c r="D25" s="21" t="s">
        <v>47</v>
      </c>
      <c r="E25" s="22"/>
      <c r="F25" s="8">
        <v>3</v>
      </c>
      <c r="G25" s="23" t="s">
        <v>46</v>
      </c>
      <c r="H25" s="31" t="s">
        <v>103</v>
      </c>
      <c r="I25" s="8">
        <v>3</v>
      </c>
      <c r="J25" s="8"/>
      <c r="K25" s="8"/>
    </row>
    <row r="26" s="1" customFormat="1" ht="26" customHeight="1" spans="1:11">
      <c r="A26" s="18"/>
      <c r="B26" s="19" t="s">
        <v>130</v>
      </c>
      <c r="C26" s="19" t="s">
        <v>49</v>
      </c>
      <c r="D26" s="21" t="s">
        <v>50</v>
      </c>
      <c r="E26" s="22"/>
      <c r="F26" s="8">
        <v>5</v>
      </c>
      <c r="G26" s="23" t="s">
        <v>51</v>
      </c>
      <c r="H26" s="32" t="s">
        <v>105</v>
      </c>
      <c r="I26" s="8">
        <v>5</v>
      </c>
      <c r="J26" s="8"/>
      <c r="K26" s="8"/>
    </row>
    <row r="27" s="1" customFormat="1" ht="24" spans="1:11">
      <c r="A27" s="18"/>
      <c r="B27" s="25"/>
      <c r="C27" s="25"/>
      <c r="D27" s="21" t="s">
        <v>52</v>
      </c>
      <c r="E27" s="22"/>
      <c r="F27" s="8">
        <v>4</v>
      </c>
      <c r="G27" s="23" t="s">
        <v>53</v>
      </c>
      <c r="H27" s="27" t="s">
        <v>106</v>
      </c>
      <c r="I27" s="8">
        <v>4</v>
      </c>
      <c r="J27" s="8"/>
      <c r="K27" s="8"/>
    </row>
    <row r="28" s="1" customFormat="1" spans="1:11">
      <c r="A28" s="18"/>
      <c r="B28" s="25"/>
      <c r="C28" s="19" t="s">
        <v>54</v>
      </c>
      <c r="D28" s="21" t="s">
        <v>55</v>
      </c>
      <c r="E28" s="22"/>
      <c r="F28" s="8">
        <v>5</v>
      </c>
      <c r="G28" s="23" t="s">
        <v>56</v>
      </c>
      <c r="H28" s="27" t="s">
        <v>108</v>
      </c>
      <c r="I28" s="8">
        <v>5</v>
      </c>
      <c r="J28" s="8"/>
      <c r="K28" s="8"/>
    </row>
    <row r="29" s="1" customFormat="1" spans="1:11">
      <c r="A29" s="18"/>
      <c r="B29" s="25"/>
      <c r="C29" s="25"/>
      <c r="D29" s="21" t="s">
        <v>57</v>
      </c>
      <c r="E29" s="22"/>
      <c r="F29" s="8">
        <v>4</v>
      </c>
      <c r="G29" s="23" t="s">
        <v>58</v>
      </c>
      <c r="H29" s="27" t="s">
        <v>109</v>
      </c>
      <c r="I29" s="8">
        <v>4</v>
      </c>
      <c r="J29" s="8"/>
      <c r="K29" s="8"/>
    </row>
    <row r="30" s="1" customFormat="1" spans="1:11">
      <c r="A30" s="18"/>
      <c r="B30" s="25"/>
      <c r="C30" s="30"/>
      <c r="D30" s="21" t="s">
        <v>59</v>
      </c>
      <c r="E30" s="22"/>
      <c r="F30" s="8">
        <v>4</v>
      </c>
      <c r="G30" s="23" t="s">
        <v>60</v>
      </c>
      <c r="H30" s="27" t="s">
        <v>110</v>
      </c>
      <c r="I30" s="8">
        <v>4</v>
      </c>
      <c r="J30" s="8"/>
      <c r="K30" s="8"/>
    </row>
    <row r="31" s="1" customFormat="1" ht="24" customHeight="1" spans="1:11">
      <c r="A31" s="18"/>
      <c r="B31" s="25"/>
      <c r="C31" s="20" t="s">
        <v>131</v>
      </c>
      <c r="D31" s="21" t="s">
        <v>62</v>
      </c>
      <c r="E31" s="22"/>
      <c r="F31" s="8">
        <v>4</v>
      </c>
      <c r="G31" s="23" t="s">
        <v>63</v>
      </c>
      <c r="H31" s="27">
        <v>1</v>
      </c>
      <c r="I31" s="8">
        <v>4</v>
      </c>
      <c r="J31" s="8"/>
      <c r="K31" s="8"/>
    </row>
    <row r="32" s="1" customFormat="1" ht="24" spans="1:11">
      <c r="A32" s="18"/>
      <c r="B32" s="30"/>
      <c r="C32" s="20" t="s">
        <v>132</v>
      </c>
      <c r="D32" s="21" t="s">
        <v>65</v>
      </c>
      <c r="E32" s="22"/>
      <c r="F32" s="8">
        <v>4</v>
      </c>
      <c r="G32" s="23" t="s">
        <v>66</v>
      </c>
      <c r="H32" s="24" t="s">
        <v>104</v>
      </c>
      <c r="I32" s="8">
        <v>4</v>
      </c>
      <c r="J32" s="8"/>
      <c r="K32" s="8"/>
    </row>
    <row r="33" s="1" customFormat="1" ht="38" customHeight="1" spans="1:11">
      <c r="A33" s="18"/>
      <c r="B33" s="20" t="s">
        <v>133</v>
      </c>
      <c r="C33" s="20" t="s">
        <v>68</v>
      </c>
      <c r="D33" s="21" t="s">
        <v>69</v>
      </c>
      <c r="E33" s="22"/>
      <c r="F33" s="8">
        <v>10</v>
      </c>
      <c r="G33" s="23" t="s">
        <v>70</v>
      </c>
      <c r="H33" s="26">
        <v>0.95</v>
      </c>
      <c r="I33" s="8">
        <v>10</v>
      </c>
      <c r="J33" s="8"/>
      <c r="K33" s="8"/>
    </row>
    <row r="34" s="1" customFormat="1" ht="30" customHeight="1" spans="1:11">
      <c r="A34" s="33" t="s">
        <v>134</v>
      </c>
      <c r="B34" s="33"/>
      <c r="C34" s="33"/>
      <c r="D34" s="33"/>
      <c r="E34" s="33"/>
      <c r="F34" s="33">
        <v>100</v>
      </c>
      <c r="G34" s="33"/>
      <c r="H34" s="33"/>
      <c r="I34" s="33">
        <f>SUM(I13:I33)+K7</f>
        <v>93</v>
      </c>
      <c r="J34" s="8"/>
      <c r="K34" s="8"/>
    </row>
    <row r="35" s="1" customFormat="1" ht="36" customHeight="1" spans="1:11">
      <c r="A35" s="34" t="s">
        <v>135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="1" customFormat="1" ht="30" customHeight="1" spans="1:11">
      <c r="A36" s="36" t="s">
        <v>136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="1" customFormat="1" ht="36" customHeight="1" spans="1:11">
      <c r="A37" s="37" t="s">
        <v>137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</row>
  </sheetData>
  <mergeCells count="80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A34:E34"/>
    <mergeCell ref="G34:H34"/>
    <mergeCell ref="J34:K34"/>
    <mergeCell ref="A35:K35"/>
    <mergeCell ref="A36:K36"/>
    <mergeCell ref="A37:K37"/>
    <mergeCell ref="A10:A11"/>
    <mergeCell ref="A12:A33"/>
    <mergeCell ref="B13:B25"/>
    <mergeCell ref="B26:B32"/>
    <mergeCell ref="C13:C15"/>
    <mergeCell ref="C17:C19"/>
    <mergeCell ref="C20:C25"/>
    <mergeCell ref="C26:C27"/>
    <mergeCell ref="C28:C30"/>
    <mergeCell ref="A6:C9"/>
  </mergeCells>
  <pageMargins left="0.826388888888889" right="0.0784722222222222" top="0.314583333333333" bottom="0.156944444444444" header="0.196527777777778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申报表</vt:lpstr>
      <vt:lpstr>5月监控表</vt:lpstr>
      <vt:lpstr>9月监控表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2020-06-10T08:45:00Z</dcterms:created>
  <dcterms:modified xsi:type="dcterms:W3CDTF">2021-04-23T08:29:39Z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5F2435BB5F2A4E1BA3CE08913DA9729D</vt:lpwstr>
  </property>
</Properties>
</file>