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3"/>
  </bookViews>
  <sheets>
    <sheet name="目标表" sheetId="2" r:id="rId1"/>
    <sheet name="5月监控" sheetId="5" r:id="rId2"/>
    <sheet name="9月监控" sheetId="6" r:id="rId3"/>
    <sheet name="自评表" sheetId="4" r:id="rId4"/>
  </sheets>
  <definedNames>
    <definedName name="_xlnm.Print_Area" localSheetId="3">自评表!$A$2:$K$30</definedName>
    <definedName name="_xlnm.Print_Area" localSheetId="0">目标表!$A$2:$I$27</definedName>
  </definedNames>
  <calcPr calcId="144525"/>
</workbook>
</file>

<file path=xl/sharedStrings.xml><?xml version="1.0" encoding="utf-8"?>
<sst xmlns="http://schemas.openxmlformats.org/spreadsheetml/2006/main" count="315" uniqueCount="117">
  <si>
    <t>附1-1</t>
  </si>
  <si>
    <t>绩效目标申报表</t>
  </si>
  <si>
    <t>（2020年度）</t>
  </si>
  <si>
    <t>项目名称</t>
  </si>
  <si>
    <t>和田河和田县拉依喀乡（12+400-15+000、30+050-31+130、31+250-31+525）防洪工程</t>
  </si>
  <si>
    <t>项目负责人及联系电话</t>
  </si>
  <si>
    <t>陈雷 13579682828</t>
  </si>
  <si>
    <t>主管部门</t>
  </si>
  <si>
    <t>和田县水利局</t>
  </si>
  <si>
    <t>实施单位</t>
  </si>
  <si>
    <t>资金情况
（万元）</t>
  </si>
  <si>
    <t>年度资金总额：</t>
  </si>
  <si>
    <t xml:space="preserve">       其中：财政拨款</t>
  </si>
  <si>
    <t>2019年1634、2020年1000</t>
  </si>
  <si>
    <t xml:space="preserve">             其他资金</t>
  </si>
  <si>
    <t>总
体
目
标</t>
  </si>
  <si>
    <t>年度目标</t>
  </si>
  <si>
    <t>目标1：新建拉依喀乡12+400-15+000、30+050-31+130、31+250-31+525段建设防洪堤长度4km。
目标2：保护拉依喀乡及喀拉喀什河大桥上下游农田，保护农田面积0.73万亩及2713人的生命财产安全，其中贫困户人数56户217人，使乡村防护区的防洪能力达到10年一遇的防洪标准。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</si>
  <si>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</si>
  <si>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</si>
  <si>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</si>
  <si>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</si>
  <si>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</si>
  <si>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</si>
  <si>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</si>
  <si>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防洪堤建设长度</t>
  </si>
  <si>
    <t>4公里</t>
  </si>
  <si>
    <t>质量指标</t>
  </si>
  <si>
    <t>工程验收合格率</t>
  </si>
  <si>
    <t>时效指标</t>
  </si>
  <si>
    <t>项目开工时间</t>
  </si>
  <si>
    <t>项目完工时间</t>
  </si>
  <si>
    <t>项目完工及时率</t>
  </si>
  <si>
    <t>成本指标</t>
  </si>
  <si>
    <t>防洪堤每公里补助标准</t>
  </si>
  <si>
    <t>≤658.5万元</t>
  </si>
  <si>
    <t>效
益
指
标</t>
  </si>
  <si>
    <t>社会效益
指标</t>
  </si>
  <si>
    <t>项目覆盖贫困村的个数</t>
  </si>
  <si>
    <t>2个</t>
  </si>
  <si>
    <t>保护耕地</t>
  </si>
  <si>
    <t>≥7300亩</t>
  </si>
  <si>
    <t>受益群众人数</t>
  </si>
  <si>
    <t>≥2713人</t>
  </si>
  <si>
    <t>受益建档立卡贫困户户数</t>
  </si>
  <si>
    <t>≥56户</t>
  </si>
  <si>
    <t>受益建档立卡贫困人口数</t>
  </si>
  <si>
    <t>≥217人</t>
  </si>
  <si>
    <t>可持续影响
指标</t>
  </si>
  <si>
    <t>项目可使用年限</t>
  </si>
  <si>
    <t>≥50年</t>
  </si>
  <si>
    <t>满意度指标</t>
  </si>
  <si>
    <t>服务对象
满意度指标</t>
  </si>
  <si>
    <t>受益群众满意度</t>
  </si>
  <si>
    <t>≥95%</t>
  </si>
  <si>
    <t>受益贫困人口满意度</t>
  </si>
  <si>
    <t>经办人：陈雷（电话：13579682828）     单位负责人：           上报时间：2020年3月10日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</si>
  <si>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</si>
  <si>
    <t>绩效运行监控表</t>
  </si>
  <si>
    <t>项目负责人</t>
  </si>
  <si>
    <t>和田县水管总站</t>
  </si>
  <si>
    <t>资金情况（万元）</t>
  </si>
  <si>
    <t>类别</t>
  </si>
  <si>
    <t>年初预算数</t>
  </si>
  <si>
    <t>1-5月执行数</t>
  </si>
  <si>
    <t>预算执行率</t>
  </si>
  <si>
    <t>其中：财政拨款</t>
  </si>
  <si>
    <t>2019年1634、2020年829.87</t>
  </si>
  <si>
    <t xml:space="preserve">     其他资金</t>
  </si>
  <si>
    <t>年度总体目标</t>
  </si>
  <si>
    <t>绩效指标</t>
  </si>
  <si>
    <t>年度指标值</t>
  </si>
  <si>
    <t>1-5月完成情况</t>
  </si>
  <si>
    <t>全年预计完成情况</t>
  </si>
  <si>
    <t>偏差原因分析</t>
  </si>
  <si>
    <t>备注</t>
  </si>
  <si>
    <t>项目（工程）验收合格率</t>
  </si>
  <si>
    <t>未达监控节点</t>
  </si>
  <si>
    <t>615.97万元</t>
  </si>
  <si>
    <t>效益指标</t>
  </si>
  <si>
    <t>可持续影响指标</t>
  </si>
  <si>
    <t>社会效益指标</t>
  </si>
  <si>
    <t>7300亩</t>
  </si>
  <si>
    <t>2713人</t>
  </si>
  <si>
    <t>56户</t>
  </si>
  <si>
    <t>217人</t>
  </si>
  <si>
    <t>服务对象满意度指标</t>
  </si>
  <si>
    <t>1-9月执行数</t>
  </si>
  <si>
    <t>1-9月完成情况</t>
  </si>
  <si>
    <t>658.5万元</t>
  </si>
  <si>
    <t>50年</t>
  </si>
  <si>
    <t>附1-3</t>
  </si>
  <si>
    <r>
      <rPr>
        <b/>
        <sz val="16"/>
        <color rgb="FF000000"/>
        <rFont val="宋体"/>
        <charset val="134"/>
      </rPr>
      <t>绩效目标自评表</t>
    </r>
    <r>
      <rPr>
        <sz val="16"/>
        <color rgb="FF000000"/>
        <rFont val="宋体"/>
        <charset val="134"/>
      </rPr>
      <t xml:space="preserve"> </t>
    </r>
  </si>
  <si>
    <t>项目负责人及电话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</si>
  <si>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</si>
  <si>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</si>
  <si>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</si>
  <si>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</si>
  <si>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</si>
  <si>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</si>
  <si>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-</t>
  </si>
  <si>
    <t>其他资金</t>
  </si>
  <si>
    <t>年初设定目标</t>
  </si>
  <si>
    <t>年度总体目标完成情况综述</t>
  </si>
  <si>
    <t>完成拉依喀乡12+400-15+000、30+050-31+130、31+250-31+525段建设防洪堤长度4km。保护拉依喀乡及喀拉喀什河大桥上下游农田，保护农田面积0.73万亩及2713人的生命财产安全，其中贫困户人数56户217人，使乡村防护区的防洪能力达到10年一遇的防洪标准。</t>
  </si>
  <si>
    <t>一级
指标</t>
  </si>
  <si>
    <t>全年实际值</t>
  </si>
  <si>
    <t>未完成原因及拟采取的改进措施</t>
  </si>
  <si>
    <t>产
出
指
标
(50分)</t>
  </si>
  <si>
    <t>正在进行财务审计中，催促尽快完成审计</t>
  </si>
  <si>
    <t>效
益
指
标
(30分)</t>
  </si>
  <si>
    <t>可持续影像指标</t>
  </si>
  <si>
    <t>满意度指标
(10分)</t>
  </si>
  <si>
    <t>总分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</si>
  <si>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</si>
  <si>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2.定性指标根据指标完成情况分为：达成预期指标、部分达成预期指标并具有一定效果、未达成预期指标且效果较差三档，分别按照该指标对应分值区间100-80%(含80%)、80-60%(含60%)、60-0%合理确定得分。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</si>
  <si>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rgb="FF000000"/>
        <rFont val="宋体"/>
        <charset val="134"/>
      </rPr>
      <t>≥*），则得分计算方法应用全年实际值/年度指标值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该指标分值；定量指标得分最高不得超过该指标分值上限。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</si>
</sst>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0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6"/>
      <color rgb="FF000000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1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30" fillId="16" borderId="20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10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 wrapText="1"/>
    </xf>
    <xf numFmtId="0" fontId="3" fillId="0" borderId="0" xfId="49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8" xfId="49" applyFont="1" applyFill="1" applyBorder="1" applyAlignment="1">
      <alignment horizontal="center" vertical="center" wrapText="1"/>
    </xf>
    <xf numFmtId="9" fontId="8" fillId="0" borderId="2" xfId="49" applyNumberFormat="1" applyFont="1" applyFill="1" applyBorder="1" applyAlignment="1">
      <alignment horizontal="center" vertical="center" wrapText="1"/>
    </xf>
    <xf numFmtId="57" fontId="8" fillId="0" borderId="2" xfId="49" applyNumberFormat="1" applyFont="1" applyFill="1" applyBorder="1" applyAlignment="1">
      <alignment horizontal="center" vertical="center" wrapText="1"/>
    </xf>
    <xf numFmtId="0" fontId="8" fillId="0" borderId="7" xfId="49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9" fontId="8" fillId="0" borderId="3" xfId="49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8" fillId="0" borderId="0" xfId="49" applyNumberFormat="1" applyFont="1" applyFill="1" applyBorder="1" applyAlignment="1">
      <alignment horizontal="center" vertical="center" wrapText="1"/>
    </xf>
    <xf numFmtId="0" fontId="8" fillId="0" borderId="0" xfId="49" applyNumberFormat="1" applyFont="1" applyFill="1" applyBorder="1" applyAlignment="1">
      <alignment horizontal="left" vertical="center" wrapText="1"/>
    </xf>
    <xf numFmtId="0" fontId="8" fillId="0" borderId="0" xfId="49" applyNumberFormat="1" applyFont="1" applyFill="1" applyBorder="1" applyAlignment="1" applyProtection="1">
      <alignment horizontal="left" vertical="center" wrapText="1"/>
    </xf>
    <xf numFmtId="0" fontId="8" fillId="0" borderId="0" xfId="50" applyNumberFormat="1" applyFont="1" applyFill="1" applyBorder="1" applyAlignment="1">
      <alignment horizontal="left" vertical="center" wrapText="1"/>
    </xf>
    <xf numFmtId="9" fontId="8" fillId="0" borderId="0" xfId="49" applyNumberFormat="1" applyFont="1" applyFill="1" applyBorder="1" applyAlignment="1">
      <alignment horizontal="center" vertical="center" wrapText="1"/>
    </xf>
    <xf numFmtId="9" fontId="8" fillId="0" borderId="0" xfId="49" applyNumberFormat="1" applyFont="1" applyFill="1" applyBorder="1" applyAlignment="1" applyProtection="1">
      <alignment horizontal="center" vertical="center" wrapText="1"/>
    </xf>
    <xf numFmtId="0" fontId="8" fillId="0" borderId="0" xfId="5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9" fontId="6" fillId="0" borderId="2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57" fontId="8" fillId="0" borderId="2" xfId="49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6" fillId="0" borderId="6" xfId="0" applyFont="1" applyBorder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57" fontId="6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3" fillId="0" borderId="0" xfId="49" applyFill="1" applyAlignment="1">
      <alignment vertical="center" wrapText="1"/>
    </xf>
    <xf numFmtId="0" fontId="17" fillId="0" borderId="0" xfId="49" applyFont="1" applyFill="1" applyAlignment="1">
      <alignment vertical="center" wrapText="1"/>
    </xf>
    <xf numFmtId="0" fontId="2" fillId="0" borderId="0" xfId="49" applyFont="1" applyFill="1" applyAlignment="1">
      <alignment vertical="center"/>
    </xf>
    <xf numFmtId="0" fontId="18" fillId="0" borderId="0" xfId="49" applyNumberFormat="1" applyFont="1" applyFill="1" applyAlignment="1">
      <alignment horizontal="center" vertical="center" wrapText="1"/>
    </xf>
    <xf numFmtId="0" fontId="17" fillId="0" borderId="1" xfId="49" applyNumberFormat="1" applyFont="1" applyFill="1" applyBorder="1" applyAlignment="1">
      <alignment horizontal="center" vertical="top" wrapText="1"/>
    </xf>
    <xf numFmtId="0" fontId="8" fillId="0" borderId="6" xfId="49" applyNumberFormat="1" applyFont="1" applyFill="1" applyBorder="1" applyAlignment="1">
      <alignment horizontal="center" vertical="center" wrapText="1"/>
    </xf>
    <xf numFmtId="0" fontId="8" fillId="0" borderId="4" xfId="49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/>
    </xf>
    <xf numFmtId="0" fontId="8" fillId="0" borderId="4" xfId="49" applyNumberFormat="1" applyFont="1" applyFill="1" applyBorder="1" applyAlignment="1">
      <alignment horizontal="left" vertical="center" wrapText="1"/>
    </xf>
    <xf numFmtId="0" fontId="8" fillId="0" borderId="6" xfId="49" applyNumberFormat="1" applyFont="1" applyFill="1" applyBorder="1" applyAlignment="1">
      <alignment horizontal="left" vertical="center" wrapText="1"/>
    </xf>
    <xf numFmtId="0" fontId="8" fillId="0" borderId="5" xfId="49" applyNumberFormat="1" applyFont="1" applyFill="1" applyBorder="1" applyAlignment="1">
      <alignment horizontal="left" vertical="center" wrapText="1"/>
    </xf>
    <xf numFmtId="0" fontId="8" fillId="0" borderId="8" xfId="49" applyNumberFormat="1" applyFont="1" applyFill="1" applyBorder="1" applyAlignment="1">
      <alignment horizontal="center" vertical="center" wrapText="1"/>
    </xf>
    <xf numFmtId="0" fontId="8" fillId="0" borderId="9" xfId="49" applyNumberFormat="1" applyFont="1" applyFill="1" applyBorder="1" applyAlignment="1">
      <alignment horizontal="center" vertical="center" wrapText="1"/>
    </xf>
    <xf numFmtId="0" fontId="8" fillId="0" borderId="10" xfId="49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left" vertical="center" wrapText="1"/>
    </xf>
    <xf numFmtId="0" fontId="8" fillId="0" borderId="12" xfId="49" applyNumberFormat="1" applyFont="1" applyFill="1" applyBorder="1" applyAlignment="1">
      <alignment horizontal="center" vertical="center" wrapText="1"/>
    </xf>
    <xf numFmtId="0" fontId="8" fillId="0" borderId="13" xfId="49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 applyProtection="1">
      <alignment horizontal="left" vertical="center" wrapText="1"/>
    </xf>
    <xf numFmtId="0" fontId="8" fillId="0" borderId="2" xfId="5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49" applyFont="1" applyFill="1" applyAlignment="1">
      <alignment vertical="center" wrapText="1"/>
    </xf>
    <xf numFmtId="0" fontId="8" fillId="0" borderId="0" xfId="49" applyFont="1" applyFill="1" applyAlignment="1">
      <alignment horizontal="center" vertical="center" wrapText="1"/>
    </xf>
    <xf numFmtId="9" fontId="8" fillId="0" borderId="2" xfId="49" applyNumberFormat="1" applyFont="1" applyFill="1" applyBorder="1" applyAlignment="1" applyProtection="1">
      <alignment horizontal="center" vertical="center" wrapText="1"/>
    </xf>
    <xf numFmtId="0" fontId="8" fillId="0" borderId="2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0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selection activeCell="D4" sqref="D4:E4"/>
    </sheetView>
  </sheetViews>
  <sheetFormatPr defaultColWidth="9" defaultRowHeight="15.6"/>
  <cols>
    <col min="1" max="1" width="5.25" style="85" customWidth="1"/>
    <col min="2" max="3" width="4.39814814814815" style="85" customWidth="1"/>
    <col min="4" max="4" width="11.3796296296296" style="85" customWidth="1"/>
    <col min="5" max="5" width="15.8796296296296" style="85" customWidth="1"/>
    <col min="6" max="6" width="9" style="85" customWidth="1"/>
    <col min="7" max="7" width="9.44444444444444" style="85" customWidth="1"/>
    <col min="8" max="8" width="8.44444444444444" style="85" customWidth="1"/>
    <col min="9" max="9" width="16.7685185185185" style="85" customWidth="1"/>
    <col min="10" max="10" width="9.44444444444444" style="85"/>
    <col min="11" max="16384" width="9" style="85"/>
  </cols>
  <sheetData>
    <row r="1" s="85" customFormat="1" ht="16.5" customHeight="1" spans="1:4">
      <c r="A1" s="87" t="s">
        <v>0</v>
      </c>
      <c r="B1" s="3"/>
      <c r="C1" s="3"/>
      <c r="D1" s="3"/>
    </row>
    <row r="2" s="85" customFormat="1" ht="21" customHeight="1" spans="1:9">
      <c r="A2" s="88" t="s">
        <v>1</v>
      </c>
      <c r="B2" s="88"/>
      <c r="C2" s="88"/>
      <c r="D2" s="88"/>
      <c r="E2" s="88"/>
      <c r="F2" s="88"/>
      <c r="G2" s="88"/>
      <c r="H2" s="88"/>
      <c r="I2" s="88"/>
    </row>
    <row r="3" s="86" customFormat="1" ht="17" customHeight="1" spans="1:9">
      <c r="A3" s="89" t="s">
        <v>2</v>
      </c>
      <c r="B3" s="89"/>
      <c r="C3" s="89"/>
      <c r="D3" s="89"/>
      <c r="E3" s="89"/>
      <c r="F3" s="89"/>
      <c r="G3" s="89"/>
      <c r="H3" s="89"/>
      <c r="I3" s="89"/>
    </row>
    <row r="4" s="85" customFormat="1" ht="37" customHeight="1" spans="1:9">
      <c r="A4" s="23" t="s">
        <v>3</v>
      </c>
      <c r="B4" s="23"/>
      <c r="C4" s="23"/>
      <c r="D4" s="23" t="s">
        <v>4</v>
      </c>
      <c r="E4" s="90"/>
      <c r="F4" s="23" t="s">
        <v>5</v>
      </c>
      <c r="G4" s="23"/>
      <c r="H4" s="23" t="s">
        <v>6</v>
      </c>
      <c r="I4" s="23"/>
    </row>
    <row r="5" s="85" customFormat="1" ht="28" customHeight="1" spans="1:9">
      <c r="A5" s="23" t="s">
        <v>7</v>
      </c>
      <c r="B5" s="23"/>
      <c r="C5" s="23"/>
      <c r="D5" s="91" t="s">
        <v>8</v>
      </c>
      <c r="E5" s="90"/>
      <c r="F5" s="23" t="s">
        <v>9</v>
      </c>
      <c r="G5" s="23"/>
      <c r="H5" s="23" t="s">
        <v>8</v>
      </c>
      <c r="I5" s="23"/>
    </row>
    <row r="6" s="85" customFormat="1" ht="28" customHeight="1" spans="1:9">
      <c r="A6" s="23" t="s">
        <v>10</v>
      </c>
      <c r="B6" s="92"/>
      <c r="C6" s="92"/>
      <c r="D6" s="93" t="s">
        <v>11</v>
      </c>
      <c r="E6" s="94"/>
      <c r="F6" s="23">
        <v>2634</v>
      </c>
      <c r="G6" s="23"/>
      <c r="H6" s="23"/>
      <c r="I6" s="23"/>
    </row>
    <row r="7" s="85" customFormat="1" ht="28" customHeight="1" spans="1:9">
      <c r="A7" s="92"/>
      <c r="B7" s="92"/>
      <c r="C7" s="92"/>
      <c r="D7" s="23" t="s">
        <v>12</v>
      </c>
      <c r="E7" s="23"/>
      <c r="F7" s="23" t="s">
        <v>13</v>
      </c>
      <c r="G7" s="23"/>
      <c r="H7" s="23"/>
      <c r="I7" s="23"/>
    </row>
    <row r="8" s="85" customFormat="1" ht="28" customHeight="1" spans="1:9">
      <c r="A8" s="92"/>
      <c r="B8" s="92"/>
      <c r="C8" s="92"/>
      <c r="D8" s="23" t="s">
        <v>14</v>
      </c>
      <c r="E8" s="23"/>
      <c r="F8" s="23">
        <v>0</v>
      </c>
      <c r="G8" s="23"/>
      <c r="H8" s="23"/>
      <c r="I8" s="23"/>
    </row>
    <row r="9" s="85" customFormat="1" ht="28" customHeight="1" spans="1:9">
      <c r="A9" s="23" t="s">
        <v>15</v>
      </c>
      <c r="B9" s="23" t="s">
        <v>16</v>
      </c>
      <c r="C9" s="23"/>
      <c r="D9" s="23"/>
      <c r="E9" s="23"/>
      <c r="F9" s="23"/>
      <c r="G9" s="23"/>
      <c r="H9" s="23"/>
      <c r="I9" s="23"/>
    </row>
    <row r="10" s="85" customFormat="1" ht="57" customHeight="1" spans="1:9">
      <c r="A10" s="23"/>
      <c r="B10" s="93" t="s">
        <v>17</v>
      </c>
      <c r="C10" s="95"/>
      <c r="D10" s="95"/>
      <c r="E10" s="95"/>
      <c r="F10" s="95"/>
      <c r="G10" s="95"/>
      <c r="H10" s="95"/>
      <c r="I10" s="94"/>
    </row>
    <row r="11" s="85" customFormat="1" ht="22" customHeight="1" spans="1:9">
      <c r="A11" s="30" t="s">
        <v>18</v>
      </c>
      <c r="B11" s="91" t="s">
        <v>19</v>
      </c>
      <c r="C11" s="90"/>
      <c r="D11" s="23" t="s">
        <v>20</v>
      </c>
      <c r="E11" s="23" t="s">
        <v>21</v>
      </c>
      <c r="F11" s="23"/>
      <c r="G11" s="23"/>
      <c r="H11" s="23"/>
      <c r="I11" s="23" t="s">
        <v>22</v>
      </c>
    </row>
    <row r="12" s="85" customFormat="1" ht="22" customHeight="1" spans="1:9">
      <c r="A12" s="96"/>
      <c r="B12" s="97" t="s">
        <v>23</v>
      </c>
      <c r="C12" s="98"/>
      <c r="D12" s="30" t="s">
        <v>24</v>
      </c>
      <c r="E12" s="99" t="s">
        <v>25</v>
      </c>
      <c r="F12" s="99"/>
      <c r="G12" s="99"/>
      <c r="H12" s="99"/>
      <c r="I12" s="23" t="s">
        <v>26</v>
      </c>
    </row>
    <row r="13" s="85" customFormat="1" ht="22" customHeight="1" spans="1:9">
      <c r="A13" s="96"/>
      <c r="B13" s="100"/>
      <c r="C13" s="101"/>
      <c r="D13" s="23" t="s">
        <v>27</v>
      </c>
      <c r="E13" s="99" t="s">
        <v>28</v>
      </c>
      <c r="F13" s="99"/>
      <c r="G13" s="99"/>
      <c r="H13" s="99"/>
      <c r="I13" s="25">
        <v>1</v>
      </c>
    </row>
    <row r="14" s="85" customFormat="1" ht="22" customHeight="1" spans="1:9">
      <c r="A14" s="96"/>
      <c r="B14" s="100"/>
      <c r="C14" s="101"/>
      <c r="D14" s="30" t="s">
        <v>29</v>
      </c>
      <c r="E14" s="93" t="s">
        <v>30</v>
      </c>
      <c r="F14" s="95"/>
      <c r="G14" s="95"/>
      <c r="H14" s="94"/>
      <c r="I14" s="72">
        <v>43525</v>
      </c>
    </row>
    <row r="15" s="85" customFormat="1" ht="22" customHeight="1" spans="1:9">
      <c r="A15" s="96"/>
      <c r="B15" s="100"/>
      <c r="C15" s="101"/>
      <c r="D15" s="96"/>
      <c r="E15" s="93" t="s">
        <v>31</v>
      </c>
      <c r="F15" s="95"/>
      <c r="G15" s="95"/>
      <c r="H15" s="94"/>
      <c r="I15" s="72">
        <v>43952</v>
      </c>
    </row>
    <row r="16" s="85" customFormat="1" ht="22" customHeight="1" spans="1:9">
      <c r="A16" s="96"/>
      <c r="B16" s="100"/>
      <c r="C16" s="101"/>
      <c r="D16" s="96"/>
      <c r="E16" s="93" t="s">
        <v>32</v>
      </c>
      <c r="F16" s="95"/>
      <c r="G16" s="95"/>
      <c r="H16" s="94"/>
      <c r="I16" s="25">
        <v>1</v>
      </c>
    </row>
    <row r="17" s="85" customFormat="1" ht="22" customHeight="1" spans="1:9">
      <c r="A17" s="96"/>
      <c r="B17" s="100"/>
      <c r="C17" s="101"/>
      <c r="D17" s="23" t="s">
        <v>33</v>
      </c>
      <c r="E17" s="93" t="s">
        <v>34</v>
      </c>
      <c r="F17" s="95"/>
      <c r="G17" s="95"/>
      <c r="H17" s="94"/>
      <c r="I17" s="25" t="s">
        <v>35</v>
      </c>
    </row>
    <row r="18" s="85" customFormat="1" ht="22" customHeight="1" spans="1:9">
      <c r="A18" s="96"/>
      <c r="B18" s="23" t="s">
        <v>36</v>
      </c>
      <c r="C18" s="23"/>
      <c r="D18" s="30" t="s">
        <v>37</v>
      </c>
      <c r="E18" s="99" t="s">
        <v>38</v>
      </c>
      <c r="F18" s="99"/>
      <c r="G18" s="99"/>
      <c r="H18" s="99"/>
      <c r="I18" s="23" t="s">
        <v>39</v>
      </c>
    </row>
    <row r="19" s="85" customFormat="1" ht="22" customHeight="1" spans="1:9">
      <c r="A19" s="96"/>
      <c r="B19" s="23"/>
      <c r="C19" s="23"/>
      <c r="D19" s="96"/>
      <c r="E19" s="93" t="s">
        <v>40</v>
      </c>
      <c r="F19" s="95"/>
      <c r="G19" s="95"/>
      <c r="H19" s="94"/>
      <c r="I19" s="23" t="s">
        <v>41</v>
      </c>
    </row>
    <row r="20" s="85" customFormat="1" ht="22" customHeight="1" spans="1:9">
      <c r="A20" s="96"/>
      <c r="B20" s="23"/>
      <c r="C20" s="23"/>
      <c r="D20" s="96"/>
      <c r="E20" s="93" t="s">
        <v>42</v>
      </c>
      <c r="F20" s="95"/>
      <c r="G20" s="95"/>
      <c r="H20" s="94"/>
      <c r="I20" s="23" t="s">
        <v>43</v>
      </c>
    </row>
    <row r="21" s="85" customFormat="1" ht="22" customHeight="1" spans="1:9">
      <c r="A21" s="96"/>
      <c r="B21" s="23"/>
      <c r="C21" s="23"/>
      <c r="D21" s="96"/>
      <c r="E21" s="93" t="s">
        <v>44</v>
      </c>
      <c r="F21" s="95"/>
      <c r="G21" s="95"/>
      <c r="H21" s="94"/>
      <c r="I21" s="23" t="s">
        <v>45</v>
      </c>
    </row>
    <row r="22" s="85" customFormat="1" ht="22" customHeight="1" spans="1:9">
      <c r="A22" s="96"/>
      <c r="B22" s="23"/>
      <c r="C22" s="23"/>
      <c r="D22" s="96"/>
      <c r="E22" s="93" t="s">
        <v>46</v>
      </c>
      <c r="F22" s="95"/>
      <c r="G22" s="95"/>
      <c r="H22" s="94"/>
      <c r="I22" s="23" t="s">
        <v>47</v>
      </c>
    </row>
    <row r="23" s="85" customFormat="1" ht="22" customHeight="1" spans="1:9">
      <c r="A23" s="96"/>
      <c r="B23" s="23"/>
      <c r="C23" s="23"/>
      <c r="D23" s="23" t="s">
        <v>48</v>
      </c>
      <c r="E23" s="99" t="s">
        <v>49</v>
      </c>
      <c r="F23" s="99"/>
      <c r="G23" s="99"/>
      <c r="H23" s="99"/>
      <c r="I23" s="25" t="s">
        <v>50</v>
      </c>
    </row>
    <row r="24" s="85" customFormat="1" ht="22" customHeight="1" spans="1:9">
      <c r="A24" s="96"/>
      <c r="B24" s="97" t="s">
        <v>51</v>
      </c>
      <c r="C24" s="98"/>
      <c r="D24" s="23" t="s">
        <v>52</v>
      </c>
      <c r="E24" s="102" t="s">
        <v>53</v>
      </c>
      <c r="F24" s="102"/>
      <c r="G24" s="102"/>
      <c r="H24" s="102"/>
      <c r="I24" s="107" t="s">
        <v>54</v>
      </c>
    </row>
    <row r="25" s="85" customFormat="1" ht="22" customHeight="1" spans="1:9">
      <c r="A25" s="96"/>
      <c r="B25" s="100"/>
      <c r="C25" s="101"/>
      <c r="D25" s="23"/>
      <c r="E25" s="103" t="s">
        <v>55</v>
      </c>
      <c r="F25" s="103"/>
      <c r="G25" s="103"/>
      <c r="H25" s="103"/>
      <c r="I25" s="108" t="s">
        <v>54</v>
      </c>
    </row>
    <row r="26" s="85" customFormat="1" ht="27" customHeight="1" spans="1:9">
      <c r="A26" s="104" t="s">
        <v>56</v>
      </c>
      <c r="B26" s="104"/>
      <c r="C26" s="104"/>
      <c r="D26" s="104"/>
      <c r="E26" s="104"/>
      <c r="F26" s="104"/>
      <c r="G26" s="104"/>
      <c r="H26" s="104"/>
      <c r="I26" s="104"/>
    </row>
    <row r="27" s="85" customFormat="1" ht="24.75" customHeight="1" spans="1:9">
      <c r="A27" s="41" t="s">
        <v>57</v>
      </c>
      <c r="B27" s="41"/>
      <c r="C27" s="41"/>
      <c r="D27" s="41"/>
      <c r="E27" s="41"/>
      <c r="F27" s="41"/>
      <c r="G27" s="41"/>
      <c r="H27" s="41"/>
      <c r="I27" s="41"/>
    </row>
    <row r="28" s="85" customFormat="1" spans="1:9">
      <c r="A28" s="105"/>
      <c r="B28" s="105"/>
      <c r="C28" s="105"/>
      <c r="D28" s="105"/>
      <c r="E28" s="105"/>
      <c r="F28" s="105"/>
      <c r="G28" s="105"/>
      <c r="H28" s="105"/>
      <c r="I28" s="105"/>
    </row>
    <row r="29" s="85" customFormat="1" spans="1:9">
      <c r="A29" s="105"/>
      <c r="B29" s="105"/>
      <c r="C29" s="105"/>
      <c r="D29" s="105"/>
      <c r="E29" s="105"/>
      <c r="F29" s="105"/>
      <c r="G29" s="105"/>
      <c r="H29" s="105"/>
      <c r="I29" s="105"/>
    </row>
    <row r="30" s="85" customFormat="1" spans="1:9">
      <c r="A30" s="105"/>
      <c r="B30" s="105"/>
      <c r="C30" s="105"/>
      <c r="D30" s="105"/>
      <c r="E30" s="105"/>
      <c r="F30" s="105"/>
      <c r="G30" s="105"/>
      <c r="H30" s="105"/>
      <c r="I30" s="105"/>
    </row>
    <row r="31" s="85" customFormat="1" spans="1:9">
      <c r="A31" s="105"/>
      <c r="B31" s="105"/>
      <c r="C31" s="105"/>
      <c r="D31" s="105"/>
      <c r="E31" s="105"/>
      <c r="F31" s="105"/>
      <c r="G31" s="105"/>
      <c r="H31" s="105"/>
      <c r="I31" s="105"/>
    </row>
    <row r="32" s="85" customFormat="1" spans="1:9">
      <c r="A32" s="105"/>
      <c r="B32" s="105"/>
      <c r="C32" s="105"/>
      <c r="D32" s="105"/>
      <c r="E32" s="105"/>
      <c r="F32" s="105"/>
      <c r="G32" s="105"/>
      <c r="H32" s="105"/>
      <c r="I32" s="105"/>
    </row>
    <row r="33" s="85" customFormat="1" spans="1:9">
      <c r="A33" s="105"/>
      <c r="B33" s="105"/>
      <c r="C33" s="105"/>
      <c r="D33" s="105"/>
      <c r="E33" s="105"/>
      <c r="F33" s="105"/>
      <c r="G33" s="105"/>
      <c r="H33" s="105"/>
      <c r="I33" s="105"/>
    </row>
    <row r="34" s="85" customFormat="1" spans="1:9">
      <c r="A34" s="105"/>
      <c r="B34" s="105"/>
      <c r="C34" s="105"/>
      <c r="D34" s="105"/>
      <c r="E34" s="105"/>
      <c r="F34" s="106"/>
      <c r="G34" s="105"/>
      <c r="H34" s="105"/>
      <c r="I34" s="105"/>
    </row>
  </sheetData>
  <mergeCells count="4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A26:I26"/>
    <mergeCell ref="A27:I27"/>
    <mergeCell ref="A9:A10"/>
    <mergeCell ref="A11:A25"/>
    <mergeCell ref="D14:D16"/>
    <mergeCell ref="D18:D22"/>
    <mergeCell ref="D24:D25"/>
    <mergeCell ref="A6:C8"/>
    <mergeCell ref="B12:C17"/>
    <mergeCell ref="B18:C23"/>
    <mergeCell ref="B24:C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workbookViewId="0">
      <selection activeCell="B8" sqref="B8:E8"/>
    </sheetView>
  </sheetViews>
  <sheetFormatPr defaultColWidth="8.73148148148148" defaultRowHeight="14.4"/>
  <cols>
    <col min="1" max="1" width="13.5" customWidth="1"/>
    <col min="2" max="2" width="11.25" customWidth="1"/>
    <col min="3" max="3" width="16.5277777777778" customWidth="1"/>
    <col min="4" max="4" width="21" customWidth="1"/>
    <col min="5" max="5" width="13.6388888888889" customWidth="1"/>
    <col min="6" max="6" width="18" customWidth="1"/>
    <col min="7" max="7" width="17.7592592592593" customWidth="1"/>
    <col min="8" max="8" width="11.1388888888889" customWidth="1"/>
    <col min="9" max="9" width="12" customWidth="1"/>
    <col min="10" max="10" width="12.25" customWidth="1"/>
    <col min="11" max="11" width="10.1388888888889" customWidth="1"/>
  </cols>
  <sheetData>
    <row r="1" customFormat="1" ht="19" customHeight="1" spans="1:10">
      <c r="A1" s="49" t="s">
        <v>58</v>
      </c>
      <c r="B1" s="50"/>
      <c r="C1" s="50"/>
      <c r="D1" s="50"/>
      <c r="E1" s="50"/>
      <c r="F1" s="51"/>
      <c r="G1" s="50"/>
      <c r="H1" s="50"/>
      <c r="I1" s="50"/>
      <c r="J1" s="50"/>
    </row>
    <row r="2" s="47" customFormat="1" ht="16" customHeight="1" spans="1:22">
      <c r="A2" s="52" t="s">
        <v>2</v>
      </c>
      <c r="B2" s="52"/>
      <c r="C2" s="52"/>
      <c r="D2" s="52"/>
      <c r="E2" s="52"/>
      <c r="F2" s="52"/>
      <c r="G2" s="52"/>
      <c r="H2" s="52"/>
      <c r="I2" s="52"/>
      <c r="J2" s="52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="47" customFormat="1" ht="24" customHeight="1" spans="1:22">
      <c r="A3" s="53" t="s">
        <v>3</v>
      </c>
      <c r="B3" s="54" t="s">
        <v>4</v>
      </c>
      <c r="C3" s="54"/>
      <c r="D3" s="54"/>
      <c r="E3" s="53" t="s">
        <v>59</v>
      </c>
      <c r="F3" s="53" t="s">
        <v>6</v>
      </c>
      <c r="G3" s="53"/>
      <c r="H3" s="53"/>
      <c r="I3" s="53"/>
      <c r="J3" s="53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="47" customFormat="1" ht="22" customHeight="1" spans="1:22">
      <c r="A4" s="53" t="s">
        <v>7</v>
      </c>
      <c r="B4" s="55" t="s">
        <v>8</v>
      </c>
      <c r="C4" s="56"/>
      <c r="D4" s="57"/>
      <c r="E4" s="58" t="s">
        <v>9</v>
      </c>
      <c r="F4" s="55" t="s">
        <v>60</v>
      </c>
      <c r="G4" s="56"/>
      <c r="H4" s="59"/>
      <c r="I4" s="59"/>
      <c r="J4" s="64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="47" customFormat="1" ht="22" customHeight="1" spans="1:22">
      <c r="A5" s="60" t="s">
        <v>61</v>
      </c>
      <c r="B5" s="61" t="s">
        <v>62</v>
      </c>
      <c r="C5" s="59"/>
      <c r="D5" s="59"/>
      <c r="E5" s="59"/>
      <c r="F5" s="53" t="s">
        <v>63</v>
      </c>
      <c r="G5" s="53"/>
      <c r="H5" s="53" t="s">
        <v>64</v>
      </c>
      <c r="I5" s="53"/>
      <c r="J5" s="53" t="s">
        <v>65</v>
      </c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</row>
    <row r="6" s="47" customFormat="1" ht="22" customHeight="1" spans="1:22">
      <c r="A6" s="62"/>
      <c r="B6" s="61" t="s">
        <v>11</v>
      </c>
      <c r="C6" s="59"/>
      <c r="D6" s="59"/>
      <c r="E6" s="59"/>
      <c r="F6" s="53">
        <v>2634</v>
      </c>
      <c r="G6" s="53"/>
      <c r="H6" s="59">
        <v>2463.87</v>
      </c>
      <c r="I6" s="59"/>
      <c r="J6" s="77">
        <v>0.935410022779043</v>
      </c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="47" customFormat="1" ht="22" customHeight="1" spans="1:22">
      <c r="A7" s="62"/>
      <c r="B7" s="61" t="s">
        <v>66</v>
      </c>
      <c r="C7" s="59"/>
      <c r="D7" s="59"/>
      <c r="E7" s="59"/>
      <c r="F7" s="53" t="s">
        <v>13</v>
      </c>
      <c r="G7" s="53"/>
      <c r="H7" s="59" t="s">
        <v>67</v>
      </c>
      <c r="I7" s="59"/>
      <c r="J7" s="77">
        <v>0.9354</v>
      </c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</row>
    <row r="8" s="47" customFormat="1" ht="22" customHeight="1" spans="1:22">
      <c r="A8" s="63"/>
      <c r="B8" s="61" t="s">
        <v>68</v>
      </c>
      <c r="C8" s="59"/>
      <c r="D8" s="59"/>
      <c r="E8" s="64"/>
      <c r="F8" s="53">
        <v>0</v>
      </c>
      <c r="G8" s="53"/>
      <c r="H8" s="59">
        <v>0</v>
      </c>
      <c r="I8" s="59"/>
      <c r="J8" s="70">
        <v>0</v>
      </c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</row>
    <row r="9" s="48" customFormat="1" ht="36" customHeight="1" spans="1:22">
      <c r="A9" s="60" t="s">
        <v>69</v>
      </c>
      <c r="B9" s="65" t="s">
        <v>17</v>
      </c>
      <c r="C9" s="66"/>
      <c r="D9" s="66"/>
      <c r="E9" s="66"/>
      <c r="F9" s="67"/>
      <c r="G9" s="66"/>
      <c r="H9" s="66"/>
      <c r="I9" s="66"/>
      <c r="J9" s="78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</row>
    <row r="10" s="47" customFormat="1" ht="18" customHeight="1" spans="1:22">
      <c r="A10" s="53" t="s">
        <v>70</v>
      </c>
      <c r="B10" s="53" t="s">
        <v>19</v>
      </c>
      <c r="C10" s="53" t="s">
        <v>20</v>
      </c>
      <c r="D10" s="53" t="s">
        <v>21</v>
      </c>
      <c r="E10" s="53" t="s">
        <v>71</v>
      </c>
      <c r="F10" s="68" t="s">
        <v>72</v>
      </c>
      <c r="G10" s="54" t="s">
        <v>73</v>
      </c>
      <c r="H10" s="61" t="s">
        <v>74</v>
      </c>
      <c r="I10" s="64"/>
      <c r="J10" s="64" t="s">
        <v>75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</row>
    <row r="11" s="47" customFormat="1" ht="18" customHeight="1" spans="1:22">
      <c r="A11" s="53"/>
      <c r="B11" s="60" t="s">
        <v>23</v>
      </c>
      <c r="C11" s="58" t="s">
        <v>24</v>
      </c>
      <c r="D11" s="69" t="s">
        <v>25</v>
      </c>
      <c r="E11" s="53" t="s">
        <v>26</v>
      </c>
      <c r="F11" s="53" t="s">
        <v>26</v>
      </c>
      <c r="G11" s="53" t="s">
        <v>26</v>
      </c>
      <c r="H11" s="61"/>
      <c r="I11" s="64"/>
      <c r="J11" s="79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</row>
    <row r="12" s="47" customFormat="1" ht="18" customHeight="1" spans="1:22">
      <c r="A12" s="53"/>
      <c r="B12" s="62"/>
      <c r="C12" s="58" t="s">
        <v>27</v>
      </c>
      <c r="D12" s="69" t="s">
        <v>76</v>
      </c>
      <c r="E12" s="70">
        <v>1</v>
      </c>
      <c r="F12" s="53" t="s">
        <v>77</v>
      </c>
      <c r="G12" s="70">
        <v>1</v>
      </c>
      <c r="H12" s="81"/>
      <c r="I12" s="84"/>
      <c r="J12" s="79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</row>
    <row r="13" s="47" customFormat="1" ht="18" customHeight="1" spans="1:22">
      <c r="A13" s="53"/>
      <c r="B13" s="62"/>
      <c r="C13" s="58" t="s">
        <v>29</v>
      </c>
      <c r="D13" s="69" t="s">
        <v>30</v>
      </c>
      <c r="E13" s="72">
        <v>43525</v>
      </c>
      <c r="F13" s="72">
        <v>43525</v>
      </c>
      <c r="G13" s="72">
        <v>43525</v>
      </c>
      <c r="H13" s="61"/>
      <c r="I13" s="64"/>
      <c r="J13" s="79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</row>
    <row r="14" s="47" customFormat="1" ht="18" customHeight="1" spans="1:22">
      <c r="A14" s="53"/>
      <c r="B14" s="62"/>
      <c r="C14" s="73"/>
      <c r="D14" s="69" t="s">
        <v>31</v>
      </c>
      <c r="E14" s="72">
        <v>43952</v>
      </c>
      <c r="F14" s="82">
        <v>43952</v>
      </c>
      <c r="G14" s="72">
        <v>43952</v>
      </c>
      <c r="H14" s="61"/>
      <c r="I14" s="64"/>
      <c r="J14" s="79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</row>
    <row r="15" s="47" customFormat="1" ht="18" customHeight="1" spans="1:10">
      <c r="A15" s="53"/>
      <c r="B15" s="62"/>
      <c r="C15" s="73"/>
      <c r="D15" s="69" t="s">
        <v>32</v>
      </c>
      <c r="E15" s="25">
        <v>1</v>
      </c>
      <c r="F15" s="70">
        <v>1</v>
      </c>
      <c r="G15" s="25">
        <v>1</v>
      </c>
      <c r="H15" s="61"/>
      <c r="I15" s="64"/>
      <c r="J15" s="79"/>
    </row>
    <row r="16" s="47" customFormat="1" ht="18" customHeight="1" spans="1:10">
      <c r="A16" s="53"/>
      <c r="B16" s="62"/>
      <c r="C16" s="53" t="s">
        <v>33</v>
      </c>
      <c r="D16" s="69" t="s">
        <v>34</v>
      </c>
      <c r="E16" s="25" t="s">
        <v>35</v>
      </c>
      <c r="F16" s="83" t="s">
        <v>78</v>
      </c>
      <c r="G16" s="25" t="s">
        <v>35</v>
      </c>
      <c r="H16" s="61"/>
      <c r="I16" s="64"/>
      <c r="J16" s="79"/>
    </row>
    <row r="17" s="47" customFormat="1" ht="18" customHeight="1" spans="1:10">
      <c r="A17" s="53"/>
      <c r="B17" s="60" t="s">
        <v>79</v>
      </c>
      <c r="C17" s="60" t="s">
        <v>80</v>
      </c>
      <c r="D17" s="69" t="s">
        <v>49</v>
      </c>
      <c r="E17" s="53" t="s">
        <v>50</v>
      </c>
      <c r="F17" s="53">
        <v>50</v>
      </c>
      <c r="G17" s="53" t="s">
        <v>50</v>
      </c>
      <c r="H17" s="61"/>
      <c r="I17" s="64"/>
      <c r="J17" s="79"/>
    </row>
    <row r="18" s="47" customFormat="1" ht="18" customHeight="1" spans="1:10">
      <c r="A18" s="53"/>
      <c r="B18" s="62"/>
      <c r="C18" s="60" t="s">
        <v>81</v>
      </c>
      <c r="D18" s="69" t="s">
        <v>38</v>
      </c>
      <c r="E18" s="53" t="s">
        <v>39</v>
      </c>
      <c r="F18" s="53" t="s">
        <v>39</v>
      </c>
      <c r="G18" s="53" t="s">
        <v>39</v>
      </c>
      <c r="H18" s="61"/>
      <c r="I18" s="64"/>
      <c r="J18" s="79"/>
    </row>
    <row r="19" s="47" customFormat="1" ht="18" customHeight="1" spans="1:10">
      <c r="A19" s="53"/>
      <c r="B19" s="62"/>
      <c r="C19" s="62"/>
      <c r="D19" s="69" t="s">
        <v>40</v>
      </c>
      <c r="E19" s="53" t="s">
        <v>41</v>
      </c>
      <c r="F19" s="53" t="s">
        <v>82</v>
      </c>
      <c r="G19" s="53" t="s">
        <v>41</v>
      </c>
      <c r="H19" s="61"/>
      <c r="I19" s="64"/>
      <c r="J19" s="79"/>
    </row>
    <row r="20" s="47" customFormat="1" ht="18" customHeight="1" spans="1:10">
      <c r="A20" s="53"/>
      <c r="B20" s="62"/>
      <c r="C20" s="62"/>
      <c r="D20" s="69" t="s">
        <v>42</v>
      </c>
      <c r="E20" s="53" t="s">
        <v>43</v>
      </c>
      <c r="F20" s="53" t="s">
        <v>83</v>
      </c>
      <c r="G20" s="53" t="s">
        <v>43</v>
      </c>
      <c r="H20" s="61"/>
      <c r="I20" s="64"/>
      <c r="J20" s="79"/>
    </row>
    <row r="21" s="47" customFormat="1" ht="18" customHeight="1" spans="1:10">
      <c r="A21" s="53"/>
      <c r="B21" s="62"/>
      <c r="C21" s="62"/>
      <c r="D21" s="69" t="s">
        <v>44</v>
      </c>
      <c r="E21" s="53" t="s">
        <v>45</v>
      </c>
      <c r="F21" s="53" t="s">
        <v>84</v>
      </c>
      <c r="G21" s="53" t="s">
        <v>45</v>
      </c>
      <c r="H21" s="61"/>
      <c r="I21" s="64"/>
      <c r="J21" s="79"/>
    </row>
    <row r="22" s="47" customFormat="1" ht="18" customHeight="1" spans="1:10">
      <c r="A22" s="53"/>
      <c r="B22" s="62"/>
      <c r="C22" s="62"/>
      <c r="D22" s="69" t="s">
        <v>46</v>
      </c>
      <c r="E22" s="53" t="s">
        <v>47</v>
      </c>
      <c r="F22" s="53" t="s">
        <v>85</v>
      </c>
      <c r="G22" s="53" t="s">
        <v>47</v>
      </c>
      <c r="H22" s="61"/>
      <c r="I22" s="64"/>
      <c r="J22" s="79"/>
    </row>
    <row r="23" s="47" customFormat="1" ht="18" customHeight="1" spans="1:10">
      <c r="A23" s="53"/>
      <c r="B23" s="54" t="s">
        <v>51</v>
      </c>
      <c r="C23" s="54" t="s">
        <v>86</v>
      </c>
      <c r="D23" s="69" t="s">
        <v>53</v>
      </c>
      <c r="E23" s="53" t="s">
        <v>54</v>
      </c>
      <c r="F23" s="70">
        <v>0.95</v>
      </c>
      <c r="G23" s="53" t="s">
        <v>54</v>
      </c>
      <c r="H23" s="61"/>
      <c r="I23" s="64"/>
      <c r="J23" s="79"/>
    </row>
    <row r="24" s="47" customFormat="1" ht="18" customHeight="1" spans="1:10">
      <c r="A24" s="53"/>
      <c r="B24" s="54"/>
      <c r="C24" s="54"/>
      <c r="D24" s="69" t="s">
        <v>55</v>
      </c>
      <c r="E24" s="53" t="s">
        <v>54</v>
      </c>
      <c r="F24" s="70">
        <v>0.95</v>
      </c>
      <c r="G24" s="53" t="s">
        <v>54</v>
      </c>
      <c r="H24" s="61"/>
      <c r="I24" s="64"/>
      <c r="J24" s="79"/>
    </row>
  </sheetData>
  <mergeCells count="42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A5:A8"/>
    <mergeCell ref="A10:A24"/>
    <mergeCell ref="B11:B16"/>
    <mergeCell ref="B17:B22"/>
    <mergeCell ref="B23:B24"/>
    <mergeCell ref="C13:C15"/>
    <mergeCell ref="C18:C22"/>
    <mergeCell ref="C23:C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workbookViewId="0">
      <selection activeCell="E17" sqref="E17"/>
    </sheetView>
  </sheetViews>
  <sheetFormatPr defaultColWidth="8.73148148148148" defaultRowHeight="14.4"/>
  <cols>
    <col min="1" max="1" width="13.5" customWidth="1"/>
    <col min="2" max="2" width="11.25" customWidth="1"/>
    <col min="3" max="3" width="16.5277777777778" customWidth="1"/>
    <col min="4" max="4" width="20.5" customWidth="1"/>
    <col min="5" max="5" width="14.75" customWidth="1"/>
    <col min="6" max="6" width="15.8796296296296" customWidth="1"/>
    <col min="7" max="7" width="15.6388888888889" customWidth="1"/>
    <col min="8" max="8" width="11.1388888888889" customWidth="1"/>
    <col min="9" max="9" width="13.5" customWidth="1"/>
    <col min="10" max="10" width="12.1388888888889" customWidth="1"/>
  </cols>
  <sheetData>
    <row r="1" customFormat="1" ht="19" customHeight="1" spans="1:10">
      <c r="A1" s="49" t="s">
        <v>58</v>
      </c>
      <c r="B1" s="50"/>
      <c r="C1" s="50"/>
      <c r="D1" s="50"/>
      <c r="E1" s="50"/>
      <c r="F1" s="51"/>
      <c r="G1" s="50"/>
      <c r="H1" s="50"/>
      <c r="I1" s="50"/>
      <c r="J1" s="50"/>
    </row>
    <row r="2" s="47" customFormat="1" ht="16" customHeight="1" spans="1:22">
      <c r="A2" s="52" t="s">
        <v>2</v>
      </c>
      <c r="B2" s="52"/>
      <c r="C2" s="52"/>
      <c r="D2" s="52"/>
      <c r="E2" s="52"/>
      <c r="F2" s="52"/>
      <c r="G2" s="52"/>
      <c r="H2" s="52"/>
      <c r="I2" s="52"/>
      <c r="J2" s="52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="47" customFormat="1" ht="22" customHeight="1" spans="1:22">
      <c r="A3" s="53" t="s">
        <v>3</v>
      </c>
      <c r="B3" s="54" t="s">
        <v>4</v>
      </c>
      <c r="C3" s="54"/>
      <c r="D3" s="54"/>
      <c r="E3" s="53" t="s">
        <v>59</v>
      </c>
      <c r="F3" s="53" t="s">
        <v>6</v>
      </c>
      <c r="G3" s="53"/>
      <c r="H3" s="53"/>
      <c r="I3" s="53"/>
      <c r="J3" s="53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="47" customFormat="1" ht="22" customHeight="1" spans="1:22">
      <c r="A4" s="53" t="s">
        <v>7</v>
      </c>
      <c r="B4" s="55" t="s">
        <v>8</v>
      </c>
      <c r="C4" s="56"/>
      <c r="D4" s="57"/>
      <c r="E4" s="58" t="s">
        <v>9</v>
      </c>
      <c r="F4" s="55" t="s">
        <v>60</v>
      </c>
      <c r="G4" s="56"/>
      <c r="H4" s="59"/>
      <c r="I4" s="59"/>
      <c r="J4" s="64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="47" customFormat="1" ht="22" customHeight="1" spans="1:22">
      <c r="A5" s="60" t="s">
        <v>61</v>
      </c>
      <c r="B5" s="61" t="s">
        <v>62</v>
      </c>
      <c r="C5" s="59"/>
      <c r="D5" s="59"/>
      <c r="E5" s="59"/>
      <c r="F5" s="53" t="s">
        <v>63</v>
      </c>
      <c r="G5" s="53"/>
      <c r="H5" s="53" t="s">
        <v>87</v>
      </c>
      <c r="I5" s="53"/>
      <c r="J5" s="53" t="s">
        <v>65</v>
      </c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</row>
    <row r="6" s="47" customFormat="1" ht="22" customHeight="1" spans="1:22">
      <c r="A6" s="62"/>
      <c r="B6" s="61" t="s">
        <v>11</v>
      </c>
      <c r="C6" s="59"/>
      <c r="D6" s="59"/>
      <c r="E6" s="59"/>
      <c r="F6" s="53">
        <v>2634</v>
      </c>
      <c r="G6" s="53"/>
      <c r="H6" s="59">
        <v>2634</v>
      </c>
      <c r="I6" s="59"/>
      <c r="J6" s="77">
        <v>1</v>
      </c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="47" customFormat="1" ht="22" customHeight="1" spans="1:22">
      <c r="A7" s="62"/>
      <c r="B7" s="61" t="s">
        <v>66</v>
      </c>
      <c r="C7" s="59"/>
      <c r="D7" s="59"/>
      <c r="E7" s="59"/>
      <c r="F7" s="53" t="s">
        <v>13</v>
      </c>
      <c r="G7" s="53"/>
      <c r="H7" s="59" t="s">
        <v>13</v>
      </c>
      <c r="I7" s="59"/>
      <c r="J7" s="77">
        <v>1</v>
      </c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</row>
    <row r="8" s="47" customFormat="1" ht="22" customHeight="1" spans="1:22">
      <c r="A8" s="63"/>
      <c r="B8" s="61" t="s">
        <v>68</v>
      </c>
      <c r="C8" s="59"/>
      <c r="D8" s="59"/>
      <c r="E8" s="64"/>
      <c r="F8" s="53">
        <v>0</v>
      </c>
      <c r="G8" s="53"/>
      <c r="H8" s="59">
        <v>0</v>
      </c>
      <c r="I8" s="59"/>
      <c r="J8" s="70">
        <v>0</v>
      </c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</row>
    <row r="9" s="48" customFormat="1" ht="38" customHeight="1" spans="1:22">
      <c r="A9" s="60" t="s">
        <v>69</v>
      </c>
      <c r="B9" s="65" t="s">
        <v>17</v>
      </c>
      <c r="C9" s="66"/>
      <c r="D9" s="66"/>
      <c r="E9" s="66"/>
      <c r="F9" s="67"/>
      <c r="G9" s="66"/>
      <c r="H9" s="66"/>
      <c r="I9" s="66"/>
      <c r="J9" s="78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</row>
    <row r="10" s="47" customFormat="1" ht="18" customHeight="1" spans="1:22">
      <c r="A10" s="53" t="s">
        <v>70</v>
      </c>
      <c r="B10" s="53" t="s">
        <v>19</v>
      </c>
      <c r="C10" s="53" t="s">
        <v>20</v>
      </c>
      <c r="D10" s="53" t="s">
        <v>21</v>
      </c>
      <c r="E10" s="53" t="s">
        <v>71</v>
      </c>
      <c r="F10" s="68" t="s">
        <v>88</v>
      </c>
      <c r="G10" s="54" t="s">
        <v>73</v>
      </c>
      <c r="H10" s="61" t="s">
        <v>74</v>
      </c>
      <c r="I10" s="64"/>
      <c r="J10" s="64" t="s">
        <v>75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</row>
    <row r="11" s="47" customFormat="1" ht="18" customHeight="1" spans="1:22">
      <c r="A11" s="53"/>
      <c r="B11" s="60" t="s">
        <v>23</v>
      </c>
      <c r="C11" s="58" t="s">
        <v>24</v>
      </c>
      <c r="D11" s="69" t="s">
        <v>25</v>
      </c>
      <c r="E11" s="53" t="s">
        <v>26</v>
      </c>
      <c r="F11" s="53" t="s">
        <v>26</v>
      </c>
      <c r="G11" s="53" t="s">
        <v>26</v>
      </c>
      <c r="H11" s="61"/>
      <c r="I11" s="64"/>
      <c r="J11" s="79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</row>
    <row r="12" s="47" customFormat="1" ht="18" customHeight="1" spans="1:22">
      <c r="A12" s="53"/>
      <c r="B12" s="62"/>
      <c r="C12" s="58" t="s">
        <v>27</v>
      </c>
      <c r="D12" s="69" t="s">
        <v>76</v>
      </c>
      <c r="E12" s="70">
        <v>1</v>
      </c>
      <c r="F12" s="70" t="s">
        <v>77</v>
      </c>
      <c r="G12" s="70">
        <v>1</v>
      </c>
      <c r="H12" s="71"/>
      <c r="I12" s="80"/>
      <c r="J12" s="79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</row>
    <row r="13" s="47" customFormat="1" ht="18" customHeight="1" spans="1:22">
      <c r="A13" s="53"/>
      <c r="B13" s="62"/>
      <c r="C13" s="58" t="s">
        <v>29</v>
      </c>
      <c r="D13" s="69" t="s">
        <v>30</v>
      </c>
      <c r="E13" s="72">
        <v>43525</v>
      </c>
      <c r="F13" s="72">
        <v>43525</v>
      </c>
      <c r="G13" s="72">
        <v>43525</v>
      </c>
      <c r="H13" s="61"/>
      <c r="I13" s="64"/>
      <c r="J13" s="79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</row>
    <row r="14" s="47" customFormat="1" ht="18" customHeight="1" spans="1:22">
      <c r="A14" s="53"/>
      <c r="B14" s="62"/>
      <c r="C14" s="73"/>
      <c r="D14" s="69" t="s">
        <v>31</v>
      </c>
      <c r="E14" s="72">
        <v>43952</v>
      </c>
      <c r="F14" s="72">
        <v>43952</v>
      </c>
      <c r="G14" s="72">
        <v>43952</v>
      </c>
      <c r="H14" s="61"/>
      <c r="I14" s="64"/>
      <c r="J14" s="79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</row>
    <row r="15" s="47" customFormat="1" ht="18" customHeight="1" spans="1:10">
      <c r="A15" s="53"/>
      <c r="B15" s="62"/>
      <c r="C15" s="73"/>
      <c r="D15" s="69" t="s">
        <v>32</v>
      </c>
      <c r="E15" s="25">
        <v>1</v>
      </c>
      <c r="F15" s="70">
        <v>1</v>
      </c>
      <c r="G15" s="25">
        <v>1</v>
      </c>
      <c r="H15" s="61"/>
      <c r="I15" s="64"/>
      <c r="J15" s="79"/>
    </row>
    <row r="16" s="47" customFormat="1" ht="18" customHeight="1" spans="1:10">
      <c r="A16" s="53"/>
      <c r="B16" s="62"/>
      <c r="C16" s="53" t="s">
        <v>33</v>
      </c>
      <c r="D16" s="69" t="s">
        <v>34</v>
      </c>
      <c r="E16" s="25" t="s">
        <v>35</v>
      </c>
      <c r="F16" s="74" t="s">
        <v>89</v>
      </c>
      <c r="G16" s="25" t="s">
        <v>35</v>
      </c>
      <c r="H16" s="61"/>
      <c r="I16" s="64"/>
      <c r="J16" s="79"/>
    </row>
    <row r="17" s="47" customFormat="1" ht="18" customHeight="1" spans="1:10">
      <c r="A17" s="53"/>
      <c r="B17" s="60" t="s">
        <v>79</v>
      </c>
      <c r="C17" s="60" t="s">
        <v>80</v>
      </c>
      <c r="D17" s="69" t="s">
        <v>49</v>
      </c>
      <c r="E17" s="53" t="s">
        <v>50</v>
      </c>
      <c r="F17" s="53" t="s">
        <v>90</v>
      </c>
      <c r="G17" s="53" t="s">
        <v>50</v>
      </c>
      <c r="H17" s="61"/>
      <c r="I17" s="64"/>
      <c r="J17" s="79"/>
    </row>
    <row r="18" s="47" customFormat="1" ht="18" customHeight="1" spans="1:10">
      <c r="A18" s="53"/>
      <c r="B18" s="62"/>
      <c r="C18" s="60" t="s">
        <v>81</v>
      </c>
      <c r="D18" s="69" t="s">
        <v>38</v>
      </c>
      <c r="E18" s="53" t="s">
        <v>39</v>
      </c>
      <c r="F18" s="53" t="s">
        <v>39</v>
      </c>
      <c r="G18" s="53" t="s">
        <v>39</v>
      </c>
      <c r="H18" s="61"/>
      <c r="I18" s="64"/>
      <c r="J18" s="79"/>
    </row>
    <row r="19" s="47" customFormat="1" ht="18" customHeight="1" spans="1:10">
      <c r="A19" s="53"/>
      <c r="B19" s="62"/>
      <c r="C19" s="62"/>
      <c r="D19" s="69" t="s">
        <v>40</v>
      </c>
      <c r="E19" s="53" t="s">
        <v>41</v>
      </c>
      <c r="F19" s="53" t="s">
        <v>82</v>
      </c>
      <c r="G19" s="53" t="s">
        <v>41</v>
      </c>
      <c r="H19" s="61"/>
      <c r="I19" s="64"/>
      <c r="J19" s="79"/>
    </row>
    <row r="20" s="47" customFormat="1" ht="18" customHeight="1" spans="1:10">
      <c r="A20" s="53"/>
      <c r="B20" s="62"/>
      <c r="C20" s="62"/>
      <c r="D20" s="69" t="s">
        <v>42</v>
      </c>
      <c r="E20" s="53" t="s">
        <v>43</v>
      </c>
      <c r="F20" s="53" t="s">
        <v>83</v>
      </c>
      <c r="G20" s="53" t="s">
        <v>43</v>
      </c>
      <c r="H20" s="61"/>
      <c r="I20" s="64"/>
      <c r="J20" s="79"/>
    </row>
    <row r="21" s="47" customFormat="1" ht="18" customHeight="1" spans="1:10">
      <c r="A21" s="53"/>
      <c r="B21" s="62"/>
      <c r="C21" s="62"/>
      <c r="D21" s="69" t="s">
        <v>44</v>
      </c>
      <c r="E21" s="53" t="s">
        <v>45</v>
      </c>
      <c r="F21" s="53" t="s">
        <v>84</v>
      </c>
      <c r="G21" s="53" t="s">
        <v>45</v>
      </c>
      <c r="H21" s="61"/>
      <c r="I21" s="64"/>
      <c r="J21" s="79"/>
    </row>
    <row r="22" s="47" customFormat="1" ht="18" customHeight="1" spans="1:10">
      <c r="A22" s="53"/>
      <c r="B22" s="62"/>
      <c r="C22" s="62"/>
      <c r="D22" s="69" t="s">
        <v>46</v>
      </c>
      <c r="E22" s="53" t="s">
        <v>47</v>
      </c>
      <c r="F22" s="53" t="s">
        <v>85</v>
      </c>
      <c r="G22" s="53" t="s">
        <v>47</v>
      </c>
      <c r="H22" s="61"/>
      <c r="I22" s="64"/>
      <c r="J22" s="79"/>
    </row>
    <row r="23" s="47" customFormat="1" ht="18" customHeight="1" spans="1:10">
      <c r="A23" s="53"/>
      <c r="B23" s="54" t="s">
        <v>51</v>
      </c>
      <c r="C23" s="54" t="s">
        <v>86</v>
      </c>
      <c r="D23" s="69" t="s">
        <v>53</v>
      </c>
      <c r="E23" s="53" t="s">
        <v>54</v>
      </c>
      <c r="F23" s="70">
        <v>0.95</v>
      </c>
      <c r="G23" s="53" t="s">
        <v>54</v>
      </c>
      <c r="H23" s="61"/>
      <c r="I23" s="64"/>
      <c r="J23" s="79"/>
    </row>
    <row r="24" s="47" customFormat="1" ht="18" customHeight="1" spans="1:10">
      <c r="A24" s="53"/>
      <c r="B24" s="54"/>
      <c r="C24" s="54"/>
      <c r="D24" s="69" t="s">
        <v>55</v>
      </c>
      <c r="E24" s="53" t="s">
        <v>54</v>
      </c>
      <c r="F24" s="70">
        <v>0.95</v>
      </c>
      <c r="G24" s="53" t="s">
        <v>54</v>
      </c>
      <c r="H24" s="61"/>
      <c r="I24" s="64"/>
      <c r="J24" s="79"/>
    </row>
  </sheetData>
  <mergeCells count="42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A5:A8"/>
    <mergeCell ref="A10:A24"/>
    <mergeCell ref="B11:B16"/>
    <mergeCell ref="B17:B22"/>
    <mergeCell ref="B23:B24"/>
    <mergeCell ref="C13:C15"/>
    <mergeCell ref="C18:C22"/>
    <mergeCell ref="C23:C2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0"/>
  <sheetViews>
    <sheetView tabSelected="1" topLeftCell="A10" workbookViewId="0">
      <selection activeCell="J14" sqref="J14:K14"/>
    </sheetView>
  </sheetViews>
  <sheetFormatPr defaultColWidth="9" defaultRowHeight="14.4"/>
  <cols>
    <col min="1" max="1" width="6.63888888888889" style="1" customWidth="1"/>
    <col min="2" max="2" width="7.87962962962963" style="1" customWidth="1"/>
    <col min="3" max="3" width="8.25" style="1" customWidth="1"/>
    <col min="4" max="4" width="17" style="1" customWidth="1"/>
    <col min="5" max="5" width="6.5" style="1" customWidth="1"/>
    <col min="6" max="6" width="6" style="1" customWidth="1"/>
    <col min="7" max="7" width="10.1388888888889" style="1" customWidth="1"/>
    <col min="8" max="8" width="10.5555555555556" style="1" customWidth="1"/>
    <col min="9" max="10" width="7.5" style="1" customWidth="1"/>
    <col min="11" max="11" width="5.5" style="1" customWidth="1"/>
    <col min="12" max="12" width="12.8148148148148" style="1"/>
    <col min="13" max="16384" width="9" style="1"/>
  </cols>
  <sheetData>
    <row r="1" s="1" customFormat="1" ht="15.6" spans="1:11">
      <c r="A1" s="2" t="s">
        <v>91</v>
      </c>
      <c r="B1" s="3"/>
      <c r="C1" s="3"/>
      <c r="D1" s="3"/>
      <c r="E1" s="4"/>
      <c r="F1" s="4"/>
      <c r="G1" s="4"/>
      <c r="H1" s="4"/>
      <c r="I1" s="4"/>
      <c r="J1" s="4"/>
      <c r="K1" s="4"/>
    </row>
    <row r="2" s="1" customFormat="1" ht="20.4" spans="1:11">
      <c r="A2" s="5" t="s">
        <v>92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1" customFormat="1" ht="25" customHeight="1" spans="1:11">
      <c r="A4" s="8" t="s">
        <v>3</v>
      </c>
      <c r="B4" s="8"/>
      <c r="C4" s="8"/>
      <c r="D4" s="8" t="s">
        <v>4</v>
      </c>
      <c r="E4" s="8"/>
      <c r="F4" s="8"/>
      <c r="G4" s="8" t="s">
        <v>93</v>
      </c>
      <c r="H4" s="8" t="s">
        <v>6</v>
      </c>
      <c r="I4" s="8"/>
      <c r="J4" s="8"/>
      <c r="K4" s="8"/>
    </row>
    <row r="5" s="1" customFormat="1" ht="22" customHeight="1" spans="1:11">
      <c r="A5" s="8" t="s">
        <v>7</v>
      </c>
      <c r="B5" s="8"/>
      <c r="C5" s="8"/>
      <c r="D5" s="9" t="s">
        <v>8</v>
      </c>
      <c r="E5" s="8"/>
      <c r="F5" s="8"/>
      <c r="G5" s="8" t="s">
        <v>9</v>
      </c>
      <c r="H5" s="8" t="s">
        <v>8</v>
      </c>
      <c r="I5" s="8"/>
      <c r="J5" s="8"/>
      <c r="K5" s="8"/>
    </row>
    <row r="6" s="1" customFormat="1" ht="22" customHeight="1" spans="1:11">
      <c r="A6" s="8" t="s">
        <v>10</v>
      </c>
      <c r="B6" s="8"/>
      <c r="C6" s="8"/>
      <c r="D6" s="10"/>
      <c r="E6" s="8" t="s">
        <v>94</v>
      </c>
      <c r="F6" s="8"/>
      <c r="G6" s="8" t="s">
        <v>95</v>
      </c>
      <c r="H6" s="8"/>
      <c r="I6" s="8" t="s">
        <v>96</v>
      </c>
      <c r="J6" s="8" t="s">
        <v>97</v>
      </c>
      <c r="K6" s="8" t="s">
        <v>98</v>
      </c>
    </row>
    <row r="7" s="1" customFormat="1" ht="22" customHeight="1" spans="1:11">
      <c r="A7" s="8"/>
      <c r="B7" s="8"/>
      <c r="C7" s="8"/>
      <c r="D7" s="10" t="s">
        <v>11</v>
      </c>
      <c r="E7" s="9">
        <v>2634</v>
      </c>
      <c r="F7" s="9"/>
      <c r="G7" s="8">
        <v>2634</v>
      </c>
      <c r="H7" s="8"/>
      <c r="I7" s="8">
        <v>10</v>
      </c>
      <c r="J7" s="37">
        <f>G7/E7*100%</f>
        <v>1</v>
      </c>
      <c r="K7" s="8">
        <v>10</v>
      </c>
    </row>
    <row r="8" s="1" customFormat="1" ht="22" customHeight="1" spans="1:11">
      <c r="A8" s="8"/>
      <c r="B8" s="8"/>
      <c r="C8" s="8"/>
      <c r="D8" s="10" t="s">
        <v>99</v>
      </c>
      <c r="E8" s="9" t="s">
        <v>13</v>
      </c>
      <c r="F8" s="9"/>
      <c r="G8" s="8" t="s">
        <v>13</v>
      </c>
      <c r="H8" s="8"/>
      <c r="I8" s="8" t="s">
        <v>100</v>
      </c>
      <c r="J8" s="8" t="s">
        <v>100</v>
      </c>
      <c r="K8" s="8" t="s">
        <v>100</v>
      </c>
    </row>
    <row r="9" s="1" customFormat="1" ht="22" customHeight="1" spans="1:11">
      <c r="A9" s="8"/>
      <c r="B9" s="8"/>
      <c r="C9" s="8"/>
      <c r="D9" s="9" t="s">
        <v>101</v>
      </c>
      <c r="E9" s="9">
        <v>0</v>
      </c>
      <c r="F9" s="9"/>
      <c r="G9" s="8">
        <v>0</v>
      </c>
      <c r="H9" s="8"/>
      <c r="I9" s="8" t="s">
        <v>100</v>
      </c>
      <c r="J9" s="8" t="s">
        <v>100</v>
      </c>
      <c r="K9" s="8" t="s">
        <v>100</v>
      </c>
    </row>
    <row r="10" s="1" customFormat="1" ht="22" customHeight="1" spans="1:11">
      <c r="A10" s="11" t="s">
        <v>69</v>
      </c>
      <c r="B10" s="12" t="s">
        <v>102</v>
      </c>
      <c r="C10" s="13"/>
      <c r="D10" s="13"/>
      <c r="E10" s="13"/>
      <c r="F10" s="14"/>
      <c r="G10" s="12" t="s">
        <v>103</v>
      </c>
      <c r="H10" s="13"/>
      <c r="I10" s="13"/>
      <c r="J10" s="13"/>
      <c r="K10" s="14"/>
    </row>
    <row r="11" s="1" customFormat="1" ht="78" customHeight="1" spans="1:11">
      <c r="A11" s="15"/>
      <c r="B11" s="16" t="str">
        <f>目标表!B10</f>
        <v>目标1：新建拉依喀乡12+400-15+000、30+050-31+130、31+250-31+525段建设防洪堤长度4km。
目标2：保护拉依喀乡及喀拉喀什河大桥上下游农田，保护农田面积0.73万亩及2713人的生命财产安全，其中贫困户人数56户217人，使乡村防护区的防洪能力达到10年一遇的防洪标准。</v>
      </c>
      <c r="C11" s="17"/>
      <c r="D11" s="17"/>
      <c r="E11" s="17"/>
      <c r="F11" s="17"/>
      <c r="G11" s="16" t="s">
        <v>104</v>
      </c>
      <c r="H11" s="17"/>
      <c r="I11" s="17"/>
      <c r="J11" s="17"/>
      <c r="K11" s="17"/>
    </row>
    <row r="12" s="1" customFormat="1" ht="25" customHeight="1" spans="1:18">
      <c r="A12" s="18" t="s">
        <v>70</v>
      </c>
      <c r="B12" s="8" t="s">
        <v>105</v>
      </c>
      <c r="C12" s="8" t="s">
        <v>20</v>
      </c>
      <c r="D12" s="8" t="s">
        <v>21</v>
      </c>
      <c r="E12" s="8"/>
      <c r="F12" s="8" t="s">
        <v>96</v>
      </c>
      <c r="G12" s="8" t="s">
        <v>71</v>
      </c>
      <c r="H12" s="8" t="s">
        <v>106</v>
      </c>
      <c r="I12" s="8" t="s">
        <v>98</v>
      </c>
      <c r="J12" s="38" t="s">
        <v>107</v>
      </c>
      <c r="K12" s="38"/>
      <c r="M12" s="39"/>
      <c r="N12" s="39"/>
      <c r="O12" s="39"/>
      <c r="P12" s="39"/>
      <c r="Q12" s="39"/>
      <c r="R12" s="39"/>
    </row>
    <row r="13" s="1" customFormat="1" ht="18" customHeight="1" spans="1:18">
      <c r="A13" s="18"/>
      <c r="B13" s="19" t="s">
        <v>108</v>
      </c>
      <c r="C13" s="20" t="s">
        <v>24</v>
      </c>
      <c r="D13" s="21" t="s">
        <v>25</v>
      </c>
      <c r="E13" s="22"/>
      <c r="F13" s="8">
        <v>9</v>
      </c>
      <c r="G13" s="23" t="s">
        <v>26</v>
      </c>
      <c r="H13" s="23" t="s">
        <v>26</v>
      </c>
      <c r="I13" s="8">
        <v>9</v>
      </c>
      <c r="J13" s="8"/>
      <c r="K13" s="8"/>
      <c r="M13" s="40"/>
      <c r="N13" s="41"/>
      <c r="O13" s="41"/>
      <c r="P13" s="41"/>
      <c r="Q13" s="41"/>
      <c r="R13" s="40"/>
    </row>
    <row r="14" s="1" customFormat="1" ht="38" customHeight="1" spans="1:18">
      <c r="A14" s="18"/>
      <c r="B14" s="24"/>
      <c r="C14" s="20" t="s">
        <v>27</v>
      </c>
      <c r="D14" s="21" t="s">
        <v>28</v>
      </c>
      <c r="E14" s="22"/>
      <c r="F14" s="8">
        <v>9</v>
      </c>
      <c r="G14" s="25">
        <v>1</v>
      </c>
      <c r="H14" s="25">
        <v>0</v>
      </c>
      <c r="I14" s="8">
        <v>0</v>
      </c>
      <c r="J14" s="8" t="s">
        <v>109</v>
      </c>
      <c r="K14" s="8"/>
      <c r="M14" s="40"/>
      <c r="N14" s="41"/>
      <c r="O14" s="41"/>
      <c r="P14" s="41"/>
      <c r="Q14" s="41"/>
      <c r="R14" s="44"/>
    </row>
    <row r="15" s="1" customFormat="1" ht="18" customHeight="1" spans="1:18">
      <c r="A15" s="18"/>
      <c r="B15" s="24"/>
      <c r="C15" s="19" t="s">
        <v>29</v>
      </c>
      <c r="D15" s="21" t="s">
        <v>30</v>
      </c>
      <c r="E15" s="22"/>
      <c r="F15" s="9">
        <v>8</v>
      </c>
      <c r="G15" s="26">
        <v>43525</v>
      </c>
      <c r="H15" s="25">
        <v>1</v>
      </c>
      <c r="I15" s="9">
        <v>8</v>
      </c>
      <c r="J15" s="8"/>
      <c r="K15" s="8"/>
      <c r="M15" s="40"/>
      <c r="N15" s="41"/>
      <c r="O15" s="41"/>
      <c r="P15" s="41"/>
      <c r="Q15" s="41"/>
      <c r="R15" s="44"/>
    </row>
    <row r="16" s="1" customFormat="1" ht="18" customHeight="1" spans="1:18">
      <c r="A16" s="18"/>
      <c r="B16" s="24"/>
      <c r="C16" s="24"/>
      <c r="D16" s="21" t="s">
        <v>31</v>
      </c>
      <c r="E16" s="22"/>
      <c r="F16" s="8">
        <v>8</v>
      </c>
      <c r="G16" s="26">
        <v>43952</v>
      </c>
      <c r="H16" s="25">
        <v>1</v>
      </c>
      <c r="I16" s="8">
        <v>8</v>
      </c>
      <c r="J16" s="8"/>
      <c r="K16" s="8"/>
      <c r="M16" s="40"/>
      <c r="N16" s="41"/>
      <c r="O16" s="41"/>
      <c r="P16" s="41"/>
      <c r="Q16" s="41"/>
      <c r="R16" s="40"/>
    </row>
    <row r="17" s="1" customFormat="1" ht="18" customHeight="1" spans="1:18">
      <c r="A17" s="18"/>
      <c r="B17" s="24"/>
      <c r="C17" s="27"/>
      <c r="D17" s="21" t="s">
        <v>32</v>
      </c>
      <c r="E17" s="22"/>
      <c r="F17" s="8">
        <v>8</v>
      </c>
      <c r="G17" s="25">
        <v>1</v>
      </c>
      <c r="H17" s="25">
        <v>1</v>
      </c>
      <c r="I17" s="8">
        <v>8</v>
      </c>
      <c r="J17" s="12"/>
      <c r="K17" s="14"/>
      <c r="M17" s="40"/>
      <c r="N17" s="41"/>
      <c r="O17" s="41"/>
      <c r="P17" s="41"/>
      <c r="Q17" s="41"/>
      <c r="R17" s="40"/>
    </row>
    <row r="18" s="1" customFormat="1" ht="24" spans="1:18">
      <c r="A18" s="18"/>
      <c r="B18" s="27"/>
      <c r="C18" s="20" t="s">
        <v>33</v>
      </c>
      <c r="D18" s="21" t="s">
        <v>34</v>
      </c>
      <c r="E18" s="22"/>
      <c r="F18" s="8">
        <v>8</v>
      </c>
      <c r="G18" s="23" t="s">
        <v>35</v>
      </c>
      <c r="H18" s="23" t="s">
        <v>89</v>
      </c>
      <c r="I18" s="8">
        <v>8</v>
      </c>
      <c r="J18" s="8"/>
      <c r="K18" s="8"/>
      <c r="M18" s="40"/>
      <c r="N18" s="41"/>
      <c r="O18" s="41"/>
      <c r="P18" s="41"/>
      <c r="Q18" s="41"/>
      <c r="R18" s="40"/>
    </row>
    <row r="19" s="1" customFormat="1" ht="18" customHeight="1" spans="1:18">
      <c r="A19" s="18"/>
      <c r="B19" s="19" t="s">
        <v>110</v>
      </c>
      <c r="C19" s="19" t="s">
        <v>37</v>
      </c>
      <c r="D19" s="21" t="s">
        <v>38</v>
      </c>
      <c r="E19" s="22"/>
      <c r="F19" s="8">
        <v>5</v>
      </c>
      <c r="G19" s="23" t="s">
        <v>39</v>
      </c>
      <c r="H19" s="23" t="s">
        <v>39</v>
      </c>
      <c r="I19" s="8">
        <v>5</v>
      </c>
      <c r="J19" s="8"/>
      <c r="K19" s="8"/>
      <c r="M19" s="40"/>
      <c r="N19" s="41"/>
      <c r="O19" s="41"/>
      <c r="P19" s="41"/>
      <c r="Q19" s="41"/>
      <c r="R19" s="40"/>
    </row>
    <row r="20" s="1" customFormat="1" ht="18" customHeight="1" spans="1:18">
      <c r="A20" s="18"/>
      <c r="B20" s="24"/>
      <c r="C20" s="24"/>
      <c r="D20" s="21" t="s">
        <v>40</v>
      </c>
      <c r="E20" s="22"/>
      <c r="F20" s="8">
        <v>5</v>
      </c>
      <c r="G20" s="23" t="s">
        <v>41</v>
      </c>
      <c r="H20" s="23" t="s">
        <v>82</v>
      </c>
      <c r="I20" s="8">
        <v>5</v>
      </c>
      <c r="J20" s="8"/>
      <c r="K20" s="8"/>
      <c r="M20" s="40"/>
      <c r="N20" s="41"/>
      <c r="O20" s="41"/>
      <c r="P20" s="41"/>
      <c r="Q20" s="41"/>
      <c r="R20" s="40"/>
    </row>
    <row r="21" s="1" customFormat="1" ht="18" customHeight="1" spans="1:18">
      <c r="A21" s="18"/>
      <c r="B21" s="24"/>
      <c r="C21" s="24"/>
      <c r="D21" s="21" t="s">
        <v>42</v>
      </c>
      <c r="E21" s="22"/>
      <c r="F21" s="8">
        <v>5</v>
      </c>
      <c r="G21" s="23" t="s">
        <v>43</v>
      </c>
      <c r="H21" s="23" t="s">
        <v>83</v>
      </c>
      <c r="I21" s="8">
        <v>5</v>
      </c>
      <c r="J21" s="8"/>
      <c r="K21" s="8"/>
      <c r="M21" s="40"/>
      <c r="N21" s="41"/>
      <c r="O21" s="41"/>
      <c r="P21" s="41"/>
      <c r="Q21" s="41"/>
      <c r="R21" s="44"/>
    </row>
    <row r="22" s="1" customFormat="1" ht="18" customHeight="1" spans="1:18">
      <c r="A22" s="18"/>
      <c r="B22" s="24"/>
      <c r="C22" s="24"/>
      <c r="D22" s="21" t="s">
        <v>44</v>
      </c>
      <c r="E22" s="22"/>
      <c r="F22" s="8">
        <v>5</v>
      </c>
      <c r="G22" s="23" t="s">
        <v>45</v>
      </c>
      <c r="H22" s="23" t="s">
        <v>84</v>
      </c>
      <c r="I22" s="8">
        <v>5</v>
      </c>
      <c r="J22" s="8"/>
      <c r="K22" s="8"/>
      <c r="M22" s="40"/>
      <c r="N22" s="41"/>
      <c r="O22" s="41"/>
      <c r="P22" s="41"/>
      <c r="Q22" s="41"/>
      <c r="R22" s="44"/>
    </row>
    <row r="23" s="1" customFormat="1" ht="18" customHeight="1" spans="1:18">
      <c r="A23" s="18"/>
      <c r="B23" s="24"/>
      <c r="C23" s="27"/>
      <c r="D23" s="21" t="s">
        <v>46</v>
      </c>
      <c r="E23" s="22"/>
      <c r="F23" s="8">
        <v>5</v>
      </c>
      <c r="G23" s="23" t="s">
        <v>47</v>
      </c>
      <c r="H23" s="23" t="s">
        <v>85</v>
      </c>
      <c r="I23" s="8">
        <v>5</v>
      </c>
      <c r="J23" s="8"/>
      <c r="K23" s="8"/>
      <c r="M23" s="40"/>
      <c r="N23" s="41"/>
      <c r="O23" s="41"/>
      <c r="P23" s="41"/>
      <c r="Q23" s="41"/>
      <c r="R23" s="44"/>
    </row>
    <row r="24" s="1" customFormat="1" ht="24" customHeight="1" spans="1:18">
      <c r="A24" s="18"/>
      <c r="B24" s="27"/>
      <c r="C24" s="20" t="s">
        <v>111</v>
      </c>
      <c r="D24" s="21" t="s">
        <v>49</v>
      </c>
      <c r="E24" s="22"/>
      <c r="F24" s="8">
        <v>5</v>
      </c>
      <c r="G24" s="23" t="s">
        <v>50</v>
      </c>
      <c r="H24" s="23" t="s">
        <v>90</v>
      </c>
      <c r="I24" s="8">
        <v>5</v>
      </c>
      <c r="J24" s="8"/>
      <c r="K24" s="8"/>
      <c r="M24" s="40"/>
      <c r="N24" s="42"/>
      <c r="O24" s="42"/>
      <c r="P24" s="42"/>
      <c r="Q24" s="42"/>
      <c r="R24" s="45"/>
    </row>
    <row r="25" s="1" customFormat="1" ht="18" customHeight="1" spans="1:18">
      <c r="A25" s="18"/>
      <c r="B25" s="20" t="s">
        <v>112</v>
      </c>
      <c r="C25" s="20" t="s">
        <v>52</v>
      </c>
      <c r="D25" s="21" t="s">
        <v>53</v>
      </c>
      <c r="E25" s="22"/>
      <c r="F25" s="8">
        <v>5</v>
      </c>
      <c r="G25" s="23" t="s">
        <v>54</v>
      </c>
      <c r="H25" s="25">
        <v>0.95</v>
      </c>
      <c r="I25" s="8">
        <v>5</v>
      </c>
      <c r="J25" s="8"/>
      <c r="K25" s="8"/>
      <c r="M25" s="40"/>
      <c r="N25" s="43"/>
      <c r="O25" s="43"/>
      <c r="P25" s="43"/>
      <c r="Q25" s="43"/>
      <c r="R25" s="46"/>
    </row>
    <row r="26" s="1" customFormat="1" ht="18" customHeight="1" spans="1:11">
      <c r="A26" s="18"/>
      <c r="B26" s="20"/>
      <c r="C26" s="20"/>
      <c r="D26" s="28" t="s">
        <v>55</v>
      </c>
      <c r="E26" s="29"/>
      <c r="F26" s="8">
        <v>5</v>
      </c>
      <c r="G26" s="30" t="s">
        <v>54</v>
      </c>
      <c r="H26" s="31">
        <v>0.95</v>
      </c>
      <c r="I26" s="8">
        <v>5</v>
      </c>
      <c r="J26" s="8"/>
      <c r="K26" s="8"/>
    </row>
    <row r="27" s="1" customFormat="1" ht="18" customHeight="1" spans="1:11">
      <c r="A27" s="32" t="s">
        <v>113</v>
      </c>
      <c r="B27" s="32"/>
      <c r="C27" s="32"/>
      <c r="D27" s="32"/>
      <c r="E27" s="32"/>
      <c r="F27" s="32">
        <v>100</v>
      </c>
      <c r="G27" s="32"/>
      <c r="H27" s="32"/>
      <c r="I27" s="32">
        <f>SUM(I13:I26)+K7</f>
        <v>91</v>
      </c>
      <c r="J27" s="8"/>
      <c r="K27" s="8"/>
    </row>
    <row r="28" s="1" customFormat="1" ht="30" customHeight="1" spans="1:11">
      <c r="A28" s="33" t="s">
        <v>114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="1" customFormat="1" ht="30" customHeight="1" spans="1:11">
      <c r="A29" s="35" t="s">
        <v>115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="1" customFormat="1" ht="30" customHeight="1" spans="1:11">
      <c r="A30" s="36" t="s">
        <v>116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</row>
  </sheetData>
  <mergeCells count="78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N13:Q13"/>
    <mergeCell ref="D14:E14"/>
    <mergeCell ref="J14:K14"/>
    <mergeCell ref="N14:Q14"/>
    <mergeCell ref="D15:E15"/>
    <mergeCell ref="J15:K15"/>
    <mergeCell ref="N15:Q15"/>
    <mergeCell ref="D16:E16"/>
    <mergeCell ref="J16:K16"/>
    <mergeCell ref="N16:Q16"/>
    <mergeCell ref="D17:E17"/>
    <mergeCell ref="J17:K17"/>
    <mergeCell ref="N17:Q17"/>
    <mergeCell ref="D18:E18"/>
    <mergeCell ref="J18:K18"/>
    <mergeCell ref="N18:Q18"/>
    <mergeCell ref="D19:E19"/>
    <mergeCell ref="J19:K19"/>
    <mergeCell ref="N19:Q19"/>
    <mergeCell ref="D20:E20"/>
    <mergeCell ref="J20:K20"/>
    <mergeCell ref="N20:Q20"/>
    <mergeCell ref="D21:E21"/>
    <mergeCell ref="J21:K21"/>
    <mergeCell ref="N21:Q21"/>
    <mergeCell ref="D22:E22"/>
    <mergeCell ref="J22:K22"/>
    <mergeCell ref="D23:E23"/>
    <mergeCell ref="J23:K23"/>
    <mergeCell ref="D24:E24"/>
    <mergeCell ref="J24:K24"/>
    <mergeCell ref="N24:Q24"/>
    <mergeCell ref="D25:E25"/>
    <mergeCell ref="J25:K25"/>
    <mergeCell ref="N25:Q25"/>
    <mergeCell ref="D26:E26"/>
    <mergeCell ref="J26:K26"/>
    <mergeCell ref="A27:E27"/>
    <mergeCell ref="G27:H27"/>
    <mergeCell ref="J27:K27"/>
    <mergeCell ref="A28:K28"/>
    <mergeCell ref="A29:K29"/>
    <mergeCell ref="A30:K30"/>
    <mergeCell ref="A10:A11"/>
    <mergeCell ref="A12:A26"/>
    <mergeCell ref="B13:B18"/>
    <mergeCell ref="B19:B24"/>
    <mergeCell ref="B25:B26"/>
    <mergeCell ref="C15:C17"/>
    <mergeCell ref="C19:C23"/>
    <mergeCell ref="C25:C26"/>
    <mergeCell ref="M16:M20"/>
    <mergeCell ref="M24:M25"/>
    <mergeCell ref="A6:C9"/>
  </mergeCells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目标表</vt:lpstr>
      <vt:lpstr>5月监控</vt:lpstr>
      <vt:lpstr>9月监控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2020-06-10T08:45:00Z</dcterms:created>
  <dcterms:modified xsi:type="dcterms:W3CDTF">2021-04-22T17:54:54Z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B954F9F5B2AE482F813EA93E51077D95</vt:lpwstr>
  </property>
</Properties>
</file>